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76" activeTab="0"/>
  </bookViews>
  <sheets>
    <sheet name="Общий прайс лист" sheetId="1" r:id="rId1"/>
    <sheet name="Классик" sheetId="2" r:id="rId2"/>
    <sheet name="Комфорт" sheetId="3" r:id="rId3"/>
    <sheet name="Констант" sheetId="4" r:id="rId4"/>
    <sheet name="Остров" sheetId="5" r:id="rId5"/>
  </sheets>
  <definedNames/>
  <calcPr fullCalcOnLoad="1"/>
</workbook>
</file>

<file path=xl/sharedStrings.xml><?xml version="1.0" encoding="utf-8"?>
<sst xmlns="http://schemas.openxmlformats.org/spreadsheetml/2006/main" count="1040" uniqueCount="821">
  <si>
    <r>
      <t>Измеритель напряженности статического поля.</t>
    </r>
    <r>
      <rPr>
        <sz val="9"/>
        <color indexed="8"/>
        <rFont val="Arial"/>
        <family val="2"/>
      </rPr>
      <t xml:space="preserve"> Предназначен для обнаружения мест опасного присутствия статического заряда, для оценки эффективности работы ионизаторов, измерения времени стекания заряда, измерения влажности и температуры. Компактные размеры, возможность временного запоминания результата, корпус с разъемом заземления, цифровой ЖК-дисплей, аналоговый выходной сигнал для систем сбора данных</t>
    </r>
    <r>
      <rPr>
        <sz val="12"/>
        <color indexed="8"/>
        <rFont val="Arial"/>
        <family val="2"/>
      </rPr>
      <t>.</t>
    </r>
  </si>
  <si>
    <r>
      <t xml:space="preserve">Компактный портативный ионизатор переменного тока для стационарного применения на рабочем столе. </t>
    </r>
    <r>
      <rPr>
        <sz val="9"/>
        <color indexed="8"/>
        <rFont val="Arial"/>
        <family val="2"/>
      </rPr>
      <t>Предназначен для нейтрализации статических зарядов на объектах рабочей зоны. Оснащен системами регулировки скорости потока воздуха и очистки эмиттеров Размеры 140 x218 x 83 мм. Ионный баланс ±5 В. Время стекания заряда от 1000B до 100В. не более 1,5с на расстоянии 300мм. Вес 2.4 кг. Уровень шума на расстоянии 1м 50-57 дБ.</t>
    </r>
  </si>
  <si>
    <r>
      <t>Настольный ионизатор переменного тока для нейтрализации статических зарядов на объектах рабочей зоны.</t>
    </r>
    <r>
      <rPr>
        <sz val="10"/>
        <color indexed="8"/>
        <rFont val="Arial"/>
        <family val="2"/>
      </rPr>
      <t xml:space="preserve"> </t>
    </r>
    <r>
      <rPr>
        <sz val="9"/>
        <color indexed="8"/>
        <rFont val="Arial"/>
        <family val="2"/>
      </rPr>
      <t>Широкий выход потока воздуха с регулировкой скорости обеспечивает большую эффективную площадь ионизации. Оснащен системами очистки эмиттеров и подогрева воздуха. Подходит для длительного непрерывного использования. эмиттеров Размеры 570x205x175 мм. Ионный баланс ±5 В. Время стекания заряда от 1000B до 100В. не более 1,5с на расстоянии 300мм. Вес 6.5 кг. Уровень шума на расстоянии 1м 52-64 дБ</t>
    </r>
  </si>
  <si>
    <r>
      <t>Стационарный подвесной ионизатор высокой мощности для нейтрализации статических зарядов.</t>
    </r>
    <r>
      <rPr>
        <sz val="9"/>
        <rFont val="Arial"/>
        <family val="2"/>
      </rPr>
      <t xml:space="preserve"> Вертикальный поток воздуха из трех вентиляторов с регулировкой скорости экономит место на рабочей поверхности. Этот ионизатор постоянного тока эффективно нейтрализует заряд на движущихся объектах. Оснащен системой очистки эмиттеров и двумя лампами. </t>
    </r>
    <r>
      <rPr>
        <b/>
        <sz val="10"/>
        <color indexed="8"/>
        <rFont val="Arial"/>
        <family val="2"/>
      </rPr>
      <t xml:space="preserve"> </t>
    </r>
    <r>
      <rPr>
        <sz val="9"/>
        <color indexed="8"/>
        <rFont val="Arial"/>
        <family val="2"/>
      </rPr>
      <t>Размеры 1100x110x184 мм. Ионный баланс ±10 В. Время стекания заряда от 1000B до 100В. не более 6с на расстоянии 600мм. Вес 11,7 кг. Уровень шума на расстоянии 1м 52-64 дБ</t>
    </r>
  </si>
  <si>
    <r>
      <t xml:space="preserve">Ионизатор направленного действия. </t>
    </r>
    <r>
      <rPr>
        <sz val="9"/>
        <color indexed="8"/>
        <rFont val="Arial"/>
        <family val="2"/>
      </rPr>
      <t>Настольный ионизатор направленного действия предназначен для нейтрализации статического заряда в труднодоступных местах благодаря направленному и регулируемому потоку сжатого ионизированного воздуха и гнущейся конструкции. Включается автоматически при появлении объекта в зоне действия инфракрасного датчика. Длинна 330 мм. Ионный баланс ±10 В. Время стекания заряда от 1000B до 100В. не более 1,5с на расстоянии 150мм. Вес 2,5 кг. Рабочее давление 0,35-4,7 Бар</t>
    </r>
  </si>
  <si>
    <r>
      <t xml:space="preserve">Прицельный пистолет ионизатор. </t>
    </r>
    <r>
      <rPr>
        <sz val="9"/>
        <color indexed="8"/>
        <rFont val="Arial"/>
        <family val="2"/>
      </rPr>
      <t>Портативный прицельный пистолет ионизатор с концентрированным направленным потоком воздуха для нейтрализации статического заряда в удаленных и труднодоступных местах. Помимо непосредственно ионизации удаляет мелкие наэлектризованные частицы. Ионный баланс ±10 В. Время стекания заряда от 1000B до 100В. не более 1,5с на расстоянии 150мм. Вес 0,28 кг. Рабочее давление 2,8-4,8 Бар</t>
    </r>
  </si>
  <si>
    <r>
      <t>Шкаф для хранения статически чувствительных электронных компонентов.</t>
    </r>
    <r>
      <rPr>
        <sz val="9"/>
        <color indexed="8"/>
        <rFont val="Arial"/>
        <family val="2"/>
      </rPr>
      <t xml:space="preserve"> Предназначен для поддержания необходимого режима температуры и влажности при хранении вскрытых вакуумных упаковок с компонентами, чувствительными к статике. Контроль температуры и влажности. Питание ~ 220 В, 50 Гц, 100 Вт, габариты 460 × 300 × 360 мм, объем 16 л, вес 16 кг. Температура: от температуры окружающей среды до 120 С. Относительная влажность От 0 % до влажности окружающей среды.</t>
    </r>
  </si>
  <si>
    <r>
      <t>Держатель для мелкого инструмента типа кусачек и плоскогубцев.</t>
    </r>
    <r>
      <rPr>
        <b/>
        <sz val="9"/>
        <color indexed="10"/>
        <rFont val="Arial"/>
        <family val="2"/>
      </rPr>
      <t xml:space="preserve"> </t>
    </r>
  </si>
  <si>
    <t>Держатель для отверток любого размера.</t>
  </si>
  <si>
    <r>
      <t xml:space="preserve"> </t>
    </r>
    <r>
      <rPr>
        <b/>
        <sz val="10"/>
        <color indexed="8"/>
        <rFont val="Arial"/>
        <family val="2"/>
      </rPr>
      <t>Стеллаж универсальный</t>
    </r>
    <r>
      <rPr>
        <sz val="9"/>
        <color indexed="8"/>
        <rFont val="Arial"/>
        <family val="2"/>
      </rPr>
      <t xml:space="preserve"> Предназначены для хранения документации и комплектующих. Регулируемые опоры стоек. количество полок 5, регулировка полок по высоте с шагом 50 мм. Распределенная нагрузка на полку до 80 кг, полная нагрузка до 400 кг. В антистатическом исполнении покрыт токопроводящей порошковой краской.</t>
    </r>
  </si>
  <si>
    <t>Держатель для любого инструмента (размер зазора можно регулировать изгибающимися лепестками).</t>
  </si>
  <si>
    <t>Металлизированный пакет 356х457 мм 100 шт</t>
  </si>
  <si>
    <t>М 457х457</t>
  </si>
  <si>
    <t>Металлизированный пакет 457х457 мм 100 шт</t>
  </si>
  <si>
    <t>МС 76х127</t>
  </si>
  <si>
    <t xml:space="preserve">Металлизированный пакет 76х127 мм с защелкой по короткой стороне 100шт </t>
  </si>
  <si>
    <t>МС 102х152</t>
  </si>
  <si>
    <t>Металлизированный пакет 102х152 мм с защелкой по короткой стороне 100шт</t>
  </si>
  <si>
    <t>МС 127х203</t>
  </si>
  <si>
    <t>Металлизированный пакет 127х203 мм с защелкой по короткой стороне 100шт</t>
  </si>
  <si>
    <t>МС 152х203</t>
  </si>
  <si>
    <t>Металлизированный пакет 152х203 мм с защелкой по короткой стороне 100шт</t>
  </si>
  <si>
    <t>МС 152х254</t>
  </si>
  <si>
    <t>Металлизированный пакет 152х254 мм с защелкой по короткой стороне 100шт</t>
  </si>
  <si>
    <t>МС 203х406</t>
  </si>
  <si>
    <t>Металлизированный пакет 203х406 мм с защелкой по короткой стороне 100шт</t>
  </si>
  <si>
    <t>МС 305х406</t>
  </si>
  <si>
    <t>Металлизированный пакет 305х406 мм с защелкой по короткой стороне 100шт</t>
  </si>
  <si>
    <t>МС 356х457</t>
  </si>
  <si>
    <t>Металлизированный пакет 356х457 мм с защелкой по короткой стороне 100шт</t>
  </si>
  <si>
    <t>МС 457х457</t>
  </si>
  <si>
    <t>Металлизированный пакет 457х457 мм с защелкой по короткой стороне 100шт</t>
  </si>
  <si>
    <t>Серия S</t>
  </si>
  <si>
    <t>Экономичные упаковочные пакеты (прозрачные розовые толщиной 90 микрон) для использования внутри ESD-защищенных зон. Не генерируют и не накапливают заряд, однако не защищают от воздействия внешнего поля. Стекание заряда от 5КВ до 50В - не более 1с. Серия SC – отличается наличием краевой zip – защелки.</t>
  </si>
  <si>
    <t>S 102x152</t>
  </si>
  <si>
    <t>Розовый пакет размера 102х152 мм 100 шт</t>
  </si>
  <si>
    <t>S 127x203</t>
  </si>
  <si>
    <t xml:space="preserve">Розовый пакет размера 127х203 мм100 шт </t>
  </si>
  <si>
    <t>S 152x203</t>
  </si>
  <si>
    <t xml:space="preserve">Розовый пакет размера 152х203 мм100 шт </t>
  </si>
  <si>
    <t>S 152x254</t>
  </si>
  <si>
    <t xml:space="preserve">Розовый пакет размера 152х254 мм100 шт </t>
  </si>
  <si>
    <t>S 254x305</t>
  </si>
  <si>
    <t xml:space="preserve">Розовый пакет размера 254х305 мм100 шт </t>
  </si>
  <si>
    <t>SС 76x127</t>
  </si>
  <si>
    <t>Розовый пакет размера 76х127 мм с защелкой по короткой стороне 100шт</t>
  </si>
  <si>
    <t>SС 102x152</t>
  </si>
  <si>
    <t>Розовый пакет размера 102х152 мм с защелкой по короткой стороне 100шт</t>
  </si>
  <si>
    <t>SС 127x203</t>
  </si>
  <si>
    <t>Розовый пакет размера 127х203 мм с защелкой по короткой стороне 100шт</t>
  </si>
  <si>
    <t>SС 152x254</t>
  </si>
  <si>
    <t>Розовый пакет размера 152х254 мм с защелкой по короткой стороне 100шт</t>
  </si>
  <si>
    <t>Серия SD</t>
  </si>
  <si>
    <t>Металлизированные пакеты (блестящие непрозрачные толщиной 90 мкм) предназначены для вакуумной упаковки. Имеют высшую степень механической прочности (в том числе для вакуумной упаковки остроугольных объектов). Наилучшая влагонепроницаемость при длительном хранении вакуума. Защита от любых внешних электромагнитных и статических полей. Стекание заряда от 5КВ до нуля - не более 0,05 секунды</t>
  </si>
  <si>
    <t>SD 102х762</t>
  </si>
  <si>
    <t>Металлизированный пакет 90 мкм для вакуумной упаковки 102х762 мм</t>
  </si>
  <si>
    <t>SD 254х305</t>
  </si>
  <si>
    <t>Металлизированный пакет 90 мкм для вакуумной упаковки 254х305 мм</t>
  </si>
  <si>
    <t>SD 406х457</t>
  </si>
  <si>
    <t>Металлизированный пакет 90 мкм для вакуумной упаковки 406х457 мм</t>
  </si>
  <si>
    <t>SD 457х457</t>
  </si>
  <si>
    <t>Металлизированный пакет 90 мкм для вакуумной упаковки 457х457 мм</t>
  </si>
  <si>
    <t>Серия SDH</t>
  </si>
  <si>
    <t>Сверхпрочные металлизированные пакеты (блестящие непрозрачные толщиной 152 мкм) предназначены для вакуумной упаковки. Имеют высшую степень механической прочности (в том числе для вакуумной упаковки остроугольных объектов). Наилучшая влагонепроницаемость при длительном хранении вакуума. Защита от любых внешних электромагнитных и статических полей. Стекание заряда от 5КВ до нуля - не более 0,05 секунды</t>
  </si>
  <si>
    <t>SDH 102х762</t>
  </si>
  <si>
    <t>Металлизированный пакет 152 мкм для вакуумной упаковки 102х762 мм</t>
  </si>
  <si>
    <t>SDH 524х305</t>
  </si>
  <si>
    <t>Металлизированный пакет 152 мкм для вакуумной упаковки 254х305 мм</t>
  </si>
  <si>
    <t>SDH 406х457</t>
  </si>
  <si>
    <t>Металлизированный пакет 152 мкм для вакуумной упаковки 406х457 мм</t>
  </si>
  <si>
    <t>SDH 457х457</t>
  </si>
  <si>
    <t>Металлизированный пакет 152 мкм для вакуумной упаковки 457х457 мм</t>
  </si>
  <si>
    <t>A-8220</t>
  </si>
  <si>
    <t>Антистатический скотч для заклеивания пакетов ширина 38 мм в рулоне 66 м</t>
  </si>
  <si>
    <t>11,3</t>
  </si>
  <si>
    <t>AIR ZERO</t>
  </si>
  <si>
    <t>договорная</t>
  </si>
  <si>
    <t>АНТИСТАТИЧЕСКИЕ КОМПЛЕКТЫ ЗАЗЕМЛЕНИЯ</t>
  </si>
  <si>
    <t>KH esd 4060</t>
  </si>
  <si>
    <t>Антистатический настольный комплект: настольный коврик 40x60см (материал голубой); кнопка 10мм; браслет; гарнитура браслет-коврик и коврик-земля</t>
  </si>
  <si>
    <t>KH esd 6090</t>
  </si>
  <si>
    <t>Антистатический настольный комплект: настольный коврик 60x90см (материал голубой); кнопкa 10мм; браслет; гарнитура браслет-коврик и коврик-земля</t>
  </si>
  <si>
    <t>KH esd 12060</t>
  </si>
  <si>
    <t>Антистатический комплект: настольный коврик 60x120см (материал голубой); кнопка 10 мм; браслет; гарнитура браслет-коврик и коврик-земля</t>
  </si>
  <si>
    <t>ТОROSTAT</t>
  </si>
  <si>
    <t xml:space="preserve">A-2202 </t>
  </si>
  <si>
    <t xml:space="preserve">Браслеты регулируемые, эластичные, с добавлением токопроводящих нитей во внутреннюю поверхность, гипоаллергенные. Заземляются через узел заземления А3146 кнопкой 10 мм </t>
  </si>
  <si>
    <t>A-2210</t>
  </si>
  <si>
    <t xml:space="preserve">Браслеты регулируемые, металлические. Заземляются через узел заземления А3146 кнопкой 10 мм </t>
  </si>
  <si>
    <t>А3146</t>
  </si>
  <si>
    <t>Объединительный узел (колодка) для подключения гарнитуры заземления от ковриков, браслетов, приборов: две кнопки (клипсы) 10мм; шнур с кольцом 5мм под клеммный зажим</t>
  </si>
  <si>
    <t>А-9400</t>
  </si>
  <si>
    <t>Колодка для заземления белая закрытая с резистором 1 МОм для подключения с цепью заземления</t>
  </si>
  <si>
    <t>А-1430</t>
  </si>
  <si>
    <t>Антистатические ремешки на обувь (одноразовые) 100 шт используется посетителями ESD-защищенных зон</t>
  </si>
  <si>
    <t>A-1450</t>
  </si>
  <si>
    <t>Антистатический ремешок заземления на лодыжку (мужской), с резистором 1 МОм; используется посетителями ESD-защищенных зон и персоналом при отсутствии специальной обуви</t>
  </si>
  <si>
    <t>A-1451</t>
  </si>
  <si>
    <t xml:space="preserve">Антистатический ремешок заземления на лодыжку (женский), с резистором 1 МОм; используется посетителями ESD-защищенных зон и персоналом при отсутствии специальной обуви </t>
  </si>
  <si>
    <t>АНТИСТАТИЧЕСКИЕ ПОКРЫТИЯ В РУЛОНАХ</t>
  </si>
  <si>
    <t>Torostat 9500</t>
  </si>
  <si>
    <t xml:space="preserve">Линолеум антистатический двухслойный для пола толщина 2,0 мм; суперизносостойкий, шумопоглощающий. Верхний слой рассеивающий, нижний - проводящий: время стекания заряда от 1000 В до 50 В - менее 0,5 с, сопр. относ. земли менее 10 МОм, комбин. сопротивление менее 35 МОм IEC61340-5-1. Ширина 2,0 м, длина 25 м. Цветовой выбор – 6 цветов. Цена за кв.м </t>
  </si>
  <si>
    <t>Клей токопроводящий (антистатический) для укладки линолеума 12 кг</t>
  </si>
  <si>
    <t>Лента медная для укладки антистатического линолеума 1 рул. 20 метров</t>
  </si>
  <si>
    <t>A-1145</t>
  </si>
  <si>
    <t>Скотч для укладки линолеума двухсторонний, рулон 25 метров.</t>
  </si>
  <si>
    <t>WAXREMOWER</t>
  </si>
  <si>
    <t>Чистящее ESD средство для непористых поверхностей (для линолеума) бутыль 5 литров</t>
  </si>
  <si>
    <t>ASL- 4000</t>
  </si>
  <si>
    <t>ASL- 4000 воск-полироль ESD для линолеума 3,8 литра</t>
  </si>
  <si>
    <t>A-1195</t>
  </si>
  <si>
    <t>Лента клейкая для заземления</t>
  </si>
  <si>
    <t>КАНЦЕЛЯРСКИЕ ПРИНАДЛЕЖНОСТИ, МАРКИРОВКА ЗОН И ОБЪЕКТОВ АНТИСТАТИКИ</t>
  </si>
  <si>
    <t>A-9500</t>
  </si>
  <si>
    <t>Антистатический контейнер (проводящий пластик черного цвета) для для технических отходов: диаметр дна 218мм, верхний диаметр 290мм, высота 275мм</t>
  </si>
  <si>
    <t>41-094-6007</t>
  </si>
  <si>
    <t>Контейнер для мусора из объемнопроводящего полипропилена. 190 литров</t>
  </si>
  <si>
    <t>41-094-6008</t>
  </si>
  <si>
    <t>Контейнер для мусора из объемнопроводящего полипропилена. 600 литров</t>
  </si>
  <si>
    <t>A-9510</t>
  </si>
  <si>
    <t xml:space="preserve">Антистатический мешок для мусора, 100 шт </t>
  </si>
  <si>
    <t>А-9201</t>
  </si>
  <si>
    <t xml:space="preserve">Специальная жидкость для чистки антистатических непористых покрытий (ковриков, ламинатов) от грязи, жира и т.п.; негорючая, безостаточная (не оставляет налета, изменяющего поверхностное сопротивление); бутыль 0,95 литра </t>
  </si>
  <si>
    <t>A-9110</t>
  </si>
  <si>
    <t>Антистатические карманы для документов 100 шт A-4</t>
  </si>
  <si>
    <t>A-1660</t>
  </si>
  <si>
    <t>Скоросшиватель для бумаг 25 мм</t>
  </si>
  <si>
    <t>A-1680</t>
  </si>
  <si>
    <t>Скоросшиватель для бумаг 45 мм</t>
  </si>
  <si>
    <t>A-1690</t>
  </si>
  <si>
    <t>Скоросшиватель для бумаг 70 мм</t>
  </si>
  <si>
    <t>A-1610</t>
  </si>
  <si>
    <t>Клипса держатель для бумаг A-4</t>
  </si>
  <si>
    <t>Клейкая лента желтого цвета с маркировкой ESD для обозначения границ рабочей зоны с антистатической защитой (разметка зоны - обязательное требование любого стандарта по антистатике); ширина 50 мм, в рулоне 33 м</t>
  </si>
  <si>
    <t>Знак с надписью ATTENTION! ESD PROTECTED AREA (ВНИМАНИЕ ЗОНА ЗАЩИЩЕННАЯ ОТ СТАТИЧЕСКОГО РАЗРЯДА) на желтом прямоугольнике формата А-4.</t>
  </si>
  <si>
    <t>Знак с надписью ATTENTION! YOU ARE LEAVING THE EPA (ВНИМАНИЕ! ВЫ ПОКИДАЕТЕ ЗОНУ EPA) на красном прямоугольнику формата А-4.</t>
  </si>
  <si>
    <t>Табличка зона EPA, на желтом фоне табличка формата А-5 предупреждающая мерах предосторожности а зоне ЕРА, на рабочее место.</t>
  </si>
  <si>
    <t>АНТИСТАТИЧЕСКАЯ ОДЕЖДА, ПЕРЧАТКИ, ОБУВЬ</t>
  </si>
  <si>
    <t>VAE-M</t>
  </si>
  <si>
    <t>VAE-W</t>
  </si>
  <si>
    <t>VAE unisex</t>
  </si>
  <si>
    <t>VA</t>
  </si>
  <si>
    <t>A-0004</t>
  </si>
  <si>
    <t>C фрикционным резиновым покрытием ладони и пальцев. Размеры L/M</t>
  </si>
  <si>
    <t>A-0004-1</t>
  </si>
  <si>
    <t>С фрикционным резиновым покрытием пальцев Размеры L/M</t>
  </si>
  <si>
    <t>A-0004-2</t>
  </si>
  <si>
    <t>Из антистатической ткани без резинового покрытия Размеры L/M</t>
  </si>
  <si>
    <t>SABO</t>
  </si>
  <si>
    <t xml:space="preserve">Антистатические туфли-сабо: белые, из натуральной кожи, c задним ремешком, с нескользящей подошвой. Размеры 35-47 </t>
  </si>
  <si>
    <t>FILE</t>
  </si>
  <si>
    <t>Антистатические туфли-сабо: белые, из натуральной кожи, c задним ремешком, с нескользящей подошвой. Размеры 35-47</t>
  </si>
  <si>
    <t>DATA</t>
  </si>
  <si>
    <t>Антистатические туфли-сабо: черные, из натуральной кожи, c задним ремешком, с нескользящей подошвой. Размеры 35-47</t>
  </si>
  <si>
    <t>ART</t>
  </si>
  <si>
    <t>Антистатические открытые Комфортабельные сандалии, без заднего ремешка, с нескользящей подошвой. Размеры 35-47</t>
  </si>
  <si>
    <t>ROM</t>
  </si>
  <si>
    <t>Антистатические открытые сандалии, из натуральной кожи черные, c задним ремешком, с нескользящей подошвой Размеры 35-47</t>
  </si>
  <si>
    <t>MICRO</t>
  </si>
  <si>
    <t>Антистатические открытые сандалии, черные из натуральной кожи, без заднего ремешка, с нескользящей подошвой Размеры 35-47</t>
  </si>
  <si>
    <t>MAX</t>
  </si>
  <si>
    <t xml:space="preserve">Антистатические мужские туфли, из натуральной кожи,; цвет черный. Размер 39-47 </t>
  </si>
  <si>
    <t>Ofshore XL S2</t>
  </si>
  <si>
    <t xml:space="preserve">Антистатические сапоги ( специально для нефтяной и газовой промышленности) </t>
  </si>
  <si>
    <t>ИОНИЗАТОРЫ, ПРИБОРЫ МОНИТОРИНГА И АУДИТА</t>
  </si>
  <si>
    <t xml:space="preserve">VKG A-750
</t>
  </si>
  <si>
    <t xml:space="preserve"> VKG A-755</t>
  </si>
  <si>
    <t>VKG A-705</t>
  </si>
  <si>
    <t>VKG A-760</t>
  </si>
  <si>
    <t xml:space="preserve">1 200
</t>
  </si>
  <si>
    <t>VKG A-770</t>
  </si>
  <si>
    <t>HAKKO 430</t>
  </si>
  <si>
    <t>910 $</t>
  </si>
  <si>
    <t>ETS-216</t>
  </si>
  <si>
    <t>VKG ION 01</t>
  </si>
  <si>
    <t xml:space="preserve">247
</t>
  </si>
  <si>
    <t>VKG ION 02</t>
  </si>
  <si>
    <t>VKG ION 03</t>
  </si>
  <si>
    <t>VKG ION Snake</t>
  </si>
  <si>
    <t>VKG ION Gun</t>
  </si>
  <si>
    <t xml:space="preserve">VKG А-16TRH
</t>
  </si>
  <si>
    <t xml:space="preserve">договорная
</t>
  </si>
  <si>
    <t>Рекомендуемые компекты рабочих мест серии "Классик"</t>
  </si>
  <si>
    <t>Серия "Классик"</t>
  </si>
  <si>
    <t>Рабочие места серии "Классик" СР-12</t>
  </si>
  <si>
    <t>Комплект рабочего стола Классик СР-12:</t>
  </si>
  <si>
    <t>Комплект рабочего стола Классик СР-12-9:</t>
  </si>
  <si>
    <t>Стол СР-12</t>
  </si>
  <si>
    <t>Стол СР-12-9</t>
  </si>
  <si>
    <t>Основная полка ПО-12-3</t>
  </si>
  <si>
    <t>Дополнительная полка ПО-12/1-3</t>
  </si>
  <si>
    <t>Нижняя полка ПО-12/2-3</t>
  </si>
  <si>
    <t>Электромонтажная панель ЭП-12</t>
  </si>
  <si>
    <r>
      <t>Освещение</t>
    </r>
    <r>
      <rPr>
        <b/>
        <sz val="10"/>
        <color indexed="8"/>
        <rFont val="Arial"/>
        <family val="2"/>
      </rPr>
      <t xml:space="preserve"> </t>
    </r>
    <r>
      <rPr>
        <sz val="10"/>
        <color indexed="8"/>
        <rFont val="Arial"/>
        <family val="2"/>
      </rPr>
      <t>ДЛ-12/А</t>
    </r>
  </si>
  <si>
    <t>Панель ПФП-12</t>
  </si>
  <si>
    <t>Рельс РК-12</t>
  </si>
  <si>
    <t>Инструментальная планка ИП-12</t>
  </si>
  <si>
    <t>Угловой стол УС-1</t>
  </si>
  <si>
    <t>Подвесная тумба ТП-02/П</t>
  </si>
  <si>
    <t>Итого:</t>
  </si>
  <si>
    <t>Рабочие места серии "Классик" СР-15</t>
  </si>
  <si>
    <t>Комплект рабочего стола Классик СР-15:</t>
  </si>
  <si>
    <t>Комплект рабочего стола Классик СР-15-9:</t>
  </si>
  <si>
    <t>Стол СР-15</t>
  </si>
  <si>
    <t>Стол СР-15-9</t>
  </si>
  <si>
    <t>Основная полка ПО-15-3</t>
  </si>
  <si>
    <t>Дополнительная полка ПО-15/1-3</t>
  </si>
  <si>
    <t>Нижняя ПО-15/2-3</t>
  </si>
  <si>
    <t>Электромонтажная панель ЭП-15</t>
  </si>
  <si>
    <t>Освещение ДЛ-15/А</t>
  </si>
  <si>
    <t>Перфорированная панель ПФП-15</t>
  </si>
  <si>
    <t xml:space="preserve">Рельс РК-15 </t>
  </si>
  <si>
    <t>Инструментальная планка ИП-15</t>
  </si>
  <si>
    <t>Рабочие места серии "Классик" СР-18</t>
  </si>
  <si>
    <t>Комплект рабочего стола Классик СР-18:</t>
  </si>
  <si>
    <t>Комплект рабочего стола Классик СР-18-9:</t>
  </si>
  <si>
    <t>Стол СР-18</t>
  </si>
  <si>
    <t>Стол СР-18-9</t>
  </si>
  <si>
    <t>Основная полка ПО-18-3</t>
  </si>
  <si>
    <t>Дополнительная полка ПО-18/1-3</t>
  </si>
  <si>
    <t>Нижняя ПО-18/2-3</t>
  </si>
  <si>
    <t>Электромонтажная панель ЭП-18</t>
  </si>
  <si>
    <t>Освещение ДЛ-18/А</t>
  </si>
  <si>
    <t>Перфорированная панель ПФП-18</t>
  </si>
  <si>
    <t>Рельс РК-18</t>
  </si>
  <si>
    <t>Инструментальная планка ИП-18</t>
  </si>
  <si>
    <t>Рекомендуемые компекты рабочих мест серии "Комфорт"</t>
  </si>
  <si>
    <t>Серия "Комфорт"</t>
  </si>
  <si>
    <t>Рабочие места серии "Комфорт" СР-12</t>
  </si>
  <si>
    <t>Комплект рабочего стола Комфорт СР-12:</t>
  </si>
  <si>
    <t>Стол Комфорт СР-12</t>
  </si>
  <si>
    <t>Основная полка ПО-12-3 Комфорт</t>
  </si>
  <si>
    <t>Освещение ДЛ-12/А-Комфорт</t>
  </si>
  <si>
    <t>Угловой стол УС-1-Комфорт</t>
  </si>
  <si>
    <t>Итого :</t>
  </si>
  <si>
    <t>Рабочие места серии "Комфорт" СР-15</t>
  </si>
  <si>
    <t>Комплект рабочего стола Комфорт СР-15:</t>
  </si>
  <si>
    <t>Стол Комфорт СР-15</t>
  </si>
  <si>
    <t>Основная полка ПО-15-3 Комфорт</t>
  </si>
  <si>
    <t>Освещение ДЛ-15/А-Комфорт</t>
  </si>
  <si>
    <t>Рельс РК-15</t>
  </si>
  <si>
    <t>Панель ПФП-15</t>
  </si>
  <si>
    <t>Рабочие места серии "Комфорт" СР-18</t>
  </si>
  <si>
    <t>Комплект рабочего стола Комфорт СР-18:</t>
  </si>
  <si>
    <t>Стол Комфорт СР-18</t>
  </si>
  <si>
    <t>Основная полка ПО-18-3 Комфорт</t>
  </si>
  <si>
    <t>Освещение ДЛ-18/А-Комфорт</t>
  </si>
  <si>
    <t>Панель ПФП-18</t>
  </si>
  <si>
    <t>Рекомендуемые компекты рабочих мест серии "Констант"</t>
  </si>
  <si>
    <t>Серия "Констант"</t>
  </si>
  <si>
    <t>Рабочие места серии "Констант" СР-12</t>
  </si>
  <si>
    <t>Комплект рабочего стола Констант СР-12Д (основание-драйвер):</t>
  </si>
  <si>
    <t>Стол Констант СР-12Д</t>
  </si>
  <si>
    <t>Полка ПО-12-3</t>
  </si>
  <si>
    <r>
      <t xml:space="preserve">Доп.полка </t>
    </r>
    <r>
      <rPr>
        <sz val="10"/>
        <rFont val="Arial"/>
        <family val="2"/>
      </rPr>
      <t>ПО-12/1-3</t>
    </r>
  </si>
  <si>
    <t>Электромонт.панель ЭП-12</t>
  </si>
  <si>
    <t>Освещение ДЛ-12/А</t>
  </si>
  <si>
    <t>Рабочие места серии "Констант" СР-15</t>
  </si>
  <si>
    <t>Комплект рабочего стола Констант СР-15Д (основание-драйвер):</t>
  </si>
  <si>
    <t>Стол Констант СР-15Д</t>
  </si>
  <si>
    <t>Полка ПО-15-3</t>
  </si>
  <si>
    <r>
      <t xml:space="preserve">Доп.полка </t>
    </r>
    <r>
      <rPr>
        <sz val="10"/>
        <rFont val="Arial"/>
        <family val="2"/>
      </rPr>
      <t>ПО-15/1-3</t>
    </r>
  </si>
  <si>
    <t>Электромонт.панель ЭП-15</t>
  </si>
  <si>
    <t>Рабочие места серии "Констант" СР-18</t>
  </si>
  <si>
    <t>Комплект рабочего стола Констант СР-18Д (основание-драйвер):</t>
  </si>
  <si>
    <t>Стол Констант СР-18Д</t>
  </si>
  <si>
    <t>Полка ПО-18-3</t>
  </si>
  <si>
    <r>
      <t xml:space="preserve">Доп.полка </t>
    </r>
    <r>
      <rPr>
        <sz val="10"/>
        <rFont val="Arial"/>
        <family val="2"/>
      </rPr>
      <t>ПО-18/1-3</t>
    </r>
  </si>
  <si>
    <t>Электромонт.панель ЭП-18</t>
  </si>
  <si>
    <t>Рекомендуемые компекты рабочих мест серии "Остров"</t>
  </si>
  <si>
    <t>Остров</t>
  </si>
  <si>
    <t>Рабочие места серии "Остров" СР-12</t>
  </si>
  <si>
    <t>Комплект рабочего стола Остров СО-12:</t>
  </si>
  <si>
    <t>Стол СО-12</t>
  </si>
  <si>
    <t>Дополнительная полка ПО-О для первого стола</t>
  </si>
  <si>
    <t>Дополнительная полка ПО-О-12/1-3 для второго стола</t>
  </si>
  <si>
    <t>Электромонт.панель ЭП-О-12</t>
  </si>
  <si>
    <r>
      <t>Освещение</t>
    </r>
    <r>
      <rPr>
        <b/>
        <sz val="10"/>
        <color indexed="8"/>
        <rFont val="Arial"/>
        <family val="2"/>
      </rPr>
      <t xml:space="preserve"> </t>
    </r>
    <r>
      <rPr>
        <sz val="10"/>
        <color indexed="8"/>
        <rFont val="Arial"/>
        <family val="2"/>
      </rPr>
      <t>ДЛ-О-12/А</t>
    </r>
  </si>
  <si>
    <t>Панель ПФП-О-12</t>
  </si>
  <si>
    <t>Рельс РК-О-12</t>
  </si>
  <si>
    <t>Рабочие места серии "Остров" СР-15</t>
  </si>
  <si>
    <t>Комплект рабочего стола Остров СО-15:</t>
  </si>
  <si>
    <t>Стол СО-15</t>
  </si>
  <si>
    <t>Дополнительная полка для оборудования ПО-О-15/1-3 для первого стола</t>
  </si>
  <si>
    <t>Дополнительная полка для оборудования ПО-О-15/1-3 для второго стола</t>
  </si>
  <si>
    <t>Нижняя полка ПО-15/2-3</t>
  </si>
  <si>
    <t>Электромонт.панель ЭП-О-15</t>
  </si>
  <si>
    <r>
      <t>Освещение</t>
    </r>
    <r>
      <rPr>
        <b/>
        <sz val="10"/>
        <color indexed="8"/>
        <rFont val="Arial"/>
        <family val="2"/>
      </rPr>
      <t xml:space="preserve"> </t>
    </r>
    <r>
      <rPr>
        <sz val="10"/>
        <color indexed="8"/>
        <rFont val="Arial"/>
        <family val="2"/>
      </rPr>
      <t>ДЛ-О-15/А</t>
    </r>
  </si>
  <si>
    <t>Панель ПФП-О-15</t>
  </si>
  <si>
    <t>Рельс РК-О-15</t>
  </si>
  <si>
    <t>Комплект рабочего стола Остров СО-18:</t>
  </si>
  <si>
    <t>Стол СО-18</t>
  </si>
  <si>
    <t>Дополнительная полка для оборудования ПО-О-18/1-3 для первого стола</t>
  </si>
  <si>
    <t>Дополнительная полка для оборудования ПО-О-18/1-3 для второго стола</t>
  </si>
  <si>
    <t>Нижняя полка ПО-18/2-3</t>
  </si>
  <si>
    <t>Электромонт.панель ЭП-О-18</t>
  </si>
  <si>
    <r>
      <t>Освещение</t>
    </r>
    <r>
      <rPr>
        <b/>
        <sz val="10"/>
        <color indexed="8"/>
        <rFont val="Arial"/>
        <family val="2"/>
      </rPr>
      <t xml:space="preserve"> </t>
    </r>
    <r>
      <rPr>
        <sz val="10"/>
        <color indexed="8"/>
        <rFont val="Arial"/>
        <family val="2"/>
      </rPr>
      <t>ДЛ-О-18/А</t>
    </r>
  </si>
  <si>
    <t>Панель ПФП-О-18</t>
  </si>
  <si>
    <t>Рельс РК-О-18</t>
  </si>
  <si>
    <r>
      <t>Верстак серии ВР.</t>
    </r>
    <r>
      <rPr>
        <b/>
        <sz val="9"/>
        <color indexed="8"/>
        <rFont val="Arial"/>
        <family val="2"/>
      </rPr>
      <t xml:space="preserve"> </t>
    </r>
    <r>
      <rPr>
        <sz val="9"/>
        <color indexed="8"/>
        <rFont val="Arial"/>
        <family val="2"/>
      </rPr>
      <t xml:space="preserve">Предназначен для сборочных работ, представляет собой сборно-разборную конструкцию со столешницей и модулями. Индекс </t>
    </r>
    <r>
      <rPr>
        <b/>
        <sz val="9"/>
        <color indexed="8"/>
        <rFont val="Arial"/>
        <family val="2"/>
      </rPr>
      <t xml:space="preserve">Д </t>
    </r>
    <r>
      <rPr>
        <sz val="9"/>
        <color indexed="8"/>
        <rFont val="Arial"/>
        <family val="2"/>
      </rPr>
      <t xml:space="preserve">в марке соответствует верстаку с драйвером, имеющим пять выдвигающихся ящиков на телескопических направляющих и общий замок типа «Cam Lock», а индекс </t>
    </r>
    <r>
      <rPr>
        <b/>
        <sz val="9"/>
        <color indexed="8"/>
        <rFont val="Arial"/>
        <family val="2"/>
      </rPr>
      <t>Т</t>
    </r>
    <r>
      <rPr>
        <sz val="9"/>
        <color indexed="8"/>
        <rFont val="Arial"/>
        <family val="2"/>
      </rPr>
      <t xml:space="preserve">– тумбе с двумя съемными полками и замком типа «Cam Lock». Столешницы:
</t>
    </r>
    <r>
      <rPr>
        <sz val="10"/>
        <rFont val="Arial"/>
        <family val="2"/>
      </rPr>
      <t xml:space="preserve">Столешница из фанеры толщиной 24 мм, обработанная лакокрасочным покрытием.
</t>
    </r>
    <r>
      <rPr>
        <sz val="9"/>
        <color indexed="8"/>
        <rFont val="Arial"/>
        <family val="2"/>
      </rPr>
      <t xml:space="preserve">Комбинированная столешница из фанеры толщиной 24 мм и  металла толщиной 2 мм. Металл загнут спереди за край столешницы, окрашен порошковой краской  RAL 7012
Комбинированная столешница из фанеры толщиной 24 мм и  металла толщиной 6 мм. Металл окрашен порошковой краской  RAL 7012
Столешница из металла толщиной 6 мм. Металл окрашен порошковой краской  RAL 7012
</t>
    </r>
    <r>
      <rPr>
        <sz val="9"/>
        <rFont val="Arial"/>
        <family val="2"/>
      </rPr>
      <t xml:space="preserve">Цены в прайс-листе представлены со столешницей </t>
    </r>
    <r>
      <rPr>
        <b/>
        <sz val="9"/>
        <rFont val="Arial"/>
        <family val="2"/>
      </rPr>
      <t>2.</t>
    </r>
    <r>
      <rPr>
        <b/>
        <sz val="9"/>
        <color indexed="10"/>
        <rFont val="Arial"/>
        <family val="2"/>
      </rPr>
      <t xml:space="preserve">                    </t>
    </r>
  </si>
  <si>
    <r>
      <t>Стол рабочий «Классик».</t>
    </r>
    <r>
      <rPr>
        <sz val="10"/>
        <rFont val="Arial"/>
        <family val="2"/>
      </rPr>
      <t xml:space="preserve"> Рекомендуется как рабочее места регулировщика, сборщика радиоаппаратуры. Каркас из стального профиля, покрытого порошковой краской. Столешница из материала устойчивого к истиранию. Максимальная нагрузка 300 кг. Высота регулировки столешницы 650 – 1000 мм.</t>
    </r>
  </si>
  <si>
    <r>
      <t xml:space="preserve">Подкатная стойка для оборудования. </t>
    </r>
    <r>
      <rPr>
        <sz val="9"/>
        <color indexed="8"/>
        <rFont val="Arial"/>
        <family val="2"/>
      </rPr>
      <t>Имеет пять полок и электропанель (ЭП-С) на 6 европейских розеток. Изготовлена из металлического профиля с порошковым покрытием. Снабжена регулировкой по высоте каждой полки и колесными опорами с механизмом фиксации. Для лучшей балансировки полки закреплены в центральной части.</t>
    </r>
  </si>
  <si>
    <r>
      <t>Двухсторонняя мобильная стойка для комплектующих</t>
    </r>
    <r>
      <rPr>
        <sz val="9"/>
        <color indexed="8"/>
        <rFont val="Arial"/>
        <family val="2"/>
      </rPr>
      <t>. В стандартной комплектации 6 двухсторонних рельсов для крепления боксов. Навесные ячейки (COCIS A, B, С, E) заказываются отдельно.</t>
    </r>
  </si>
  <si>
    <r>
      <t xml:space="preserve">Транспортная тележка. </t>
    </r>
    <r>
      <rPr>
        <sz val="9"/>
        <color indexed="8"/>
        <rFont val="Arial"/>
        <family val="2"/>
      </rPr>
      <t xml:space="preserve">Четыре поворотных колеса Ø 100 мм. Имеет три полки, регулируемые по высоте с шагом 50 мм. Тихий и плавный ход. Максимальная нагрузка 150 кг. В антистатическом исполнении снабжена ESD поворотными колесами и имеет специальное токопроводящее покрытие. </t>
    </r>
  </si>
  <si>
    <r>
      <t xml:space="preserve"> </t>
    </r>
    <r>
      <rPr>
        <b/>
        <sz val="10"/>
        <color indexed="8"/>
        <rFont val="Arial"/>
        <family val="2"/>
      </rPr>
      <t xml:space="preserve">Шкаф для документов. </t>
    </r>
    <r>
      <rPr>
        <sz val="9"/>
        <color indexed="8"/>
        <rFont val="Arial"/>
        <family val="2"/>
      </rPr>
      <t>Металлический двухдверный шкаф, 4 полки в стандартной комплектации, регулировка полок по высоте 50мм. Замок CAM LOCK с тягами, секретность 2000 комбинаций. Нагрузка на полку до 40 кг. Алюминиевая ручка. В антистатическом исполнении покрашен токопроводящей краской.</t>
    </r>
    <r>
      <rPr>
        <b/>
        <sz val="9"/>
        <color indexed="10"/>
        <rFont val="Arial"/>
        <family val="2"/>
      </rPr>
      <t xml:space="preserve"> </t>
    </r>
  </si>
  <si>
    <r>
      <t xml:space="preserve"> </t>
    </r>
    <r>
      <rPr>
        <b/>
        <sz val="10"/>
        <color indexed="8"/>
        <rFont val="Arial"/>
        <family val="2"/>
      </rPr>
      <t>Шкаф для одежды.</t>
    </r>
    <r>
      <rPr>
        <sz val="9"/>
        <color indexed="8"/>
        <rFont val="Arial"/>
        <family val="2"/>
      </rPr>
      <t xml:space="preserve"> </t>
    </r>
    <r>
      <rPr>
        <b/>
        <sz val="10"/>
        <color indexed="8"/>
        <rFont val="Arial"/>
        <family val="2"/>
      </rPr>
      <t xml:space="preserve">. </t>
    </r>
    <r>
      <rPr>
        <sz val="9"/>
        <color indexed="8"/>
        <rFont val="Arial"/>
        <family val="2"/>
      </rPr>
      <t>Металлический двухдверный шкаф. Удобное отделение под одежду Замок типа CAM LOCK с тягами, секретность 2000 комбинаций. Алюминиевая ручка.</t>
    </r>
    <r>
      <rPr>
        <b/>
        <sz val="9"/>
        <color indexed="10"/>
        <rFont val="Arial"/>
        <family val="2"/>
      </rPr>
      <t xml:space="preserve">  </t>
    </r>
  </si>
  <si>
    <r>
      <t xml:space="preserve"> </t>
    </r>
    <r>
      <rPr>
        <b/>
        <sz val="10"/>
        <color indexed="8"/>
        <rFont val="Arial"/>
        <family val="2"/>
      </rPr>
      <t>Шкаф комбинированный.</t>
    </r>
    <r>
      <rPr>
        <sz val="9"/>
        <color indexed="8"/>
        <rFont val="Arial"/>
        <family val="2"/>
      </rPr>
      <t xml:space="preserve"> Металлический двухдверный шкаф. Одно отделение под одежду, второе имеет 4 полки. Замок типа CAM LOCK с тягами, секретность 2000 комбинаций. Алюминиевая ручка.</t>
    </r>
    <r>
      <rPr>
        <b/>
        <sz val="9"/>
        <color indexed="10"/>
        <rFont val="Arial"/>
        <family val="2"/>
      </rPr>
      <t xml:space="preserve">  </t>
    </r>
  </si>
  <si>
    <r>
      <t xml:space="preserve"> </t>
    </r>
    <r>
      <rPr>
        <b/>
        <sz val="10"/>
        <color indexed="8"/>
        <rFont val="Arial"/>
        <family val="2"/>
      </rPr>
      <t xml:space="preserve">Шкаф для хранения комплектующих. </t>
    </r>
    <r>
      <rPr>
        <sz val="9"/>
        <color indexed="8"/>
        <rFont val="Arial"/>
        <family val="2"/>
      </rPr>
      <t xml:space="preserve">Металлический двухдверный шкаф. Имеет выдвижные ящики на телескопических направляющих. </t>
    </r>
    <r>
      <rPr>
        <b/>
        <i/>
        <sz val="9"/>
        <color indexed="8"/>
        <rFont val="Arial"/>
        <family val="2"/>
      </rPr>
      <t>ШКХ-1 30 ящиков</t>
    </r>
    <r>
      <rPr>
        <sz val="9"/>
        <color indexed="8"/>
        <rFont val="Arial"/>
        <family val="2"/>
      </rPr>
      <t xml:space="preserve">, </t>
    </r>
    <r>
      <rPr>
        <b/>
        <i/>
        <sz val="9"/>
        <color indexed="8"/>
        <rFont val="Arial"/>
        <family val="2"/>
      </rPr>
      <t>ШКХ-2 16 ящиков</t>
    </r>
    <r>
      <rPr>
        <sz val="9"/>
        <color indexed="8"/>
        <rFont val="Arial"/>
        <family val="2"/>
      </rPr>
      <t>. Замок типа CAM LOCK с тягами, секретность 2000 комбинаций. Алюминиевая ручка.</t>
    </r>
    <r>
      <rPr>
        <b/>
        <sz val="9"/>
        <color indexed="10"/>
        <rFont val="Arial"/>
        <family val="2"/>
      </rPr>
      <t xml:space="preserve">  </t>
    </r>
  </si>
  <si>
    <r>
      <t xml:space="preserve"> </t>
    </r>
    <r>
      <rPr>
        <b/>
        <sz val="10"/>
        <color indexed="8"/>
        <rFont val="Arial"/>
        <family val="2"/>
      </rPr>
      <t xml:space="preserve">Полка для шкафа и стеллажа. </t>
    </r>
    <r>
      <rPr>
        <sz val="9"/>
        <color indexed="8"/>
        <rFont val="Arial"/>
        <family val="2"/>
      </rPr>
      <t>Шкафы и стеллажи возможно дополнительно укомплектовать полками. Полки подходят как для шкафов, так и для стеллажей.</t>
    </r>
    <r>
      <rPr>
        <b/>
        <sz val="9"/>
        <color indexed="10"/>
        <rFont val="Arial"/>
        <family val="2"/>
      </rPr>
      <t xml:space="preserve">  </t>
    </r>
  </si>
  <si>
    <r>
      <t xml:space="preserve">Шкаф для документов. </t>
    </r>
    <r>
      <rPr>
        <sz val="9"/>
        <color indexed="8"/>
        <rFont val="Arial"/>
        <family val="2"/>
      </rPr>
      <t>Металлический двухдверный шкаф, четыре перемещаемые по высоте полки, замок типа CAM LOCK с тягами, секретность 2000 комбинаций.</t>
    </r>
  </si>
  <si>
    <r>
      <t xml:space="preserve">Шкаф комбинированный. </t>
    </r>
    <r>
      <rPr>
        <sz val="9"/>
        <color indexed="8"/>
        <rFont val="Arial"/>
        <family val="2"/>
      </rPr>
      <t>Металлический двухдверный шкаф. Одно отделение под одежду, второе имеет 4 полки. Замок типа CAM LOCK с тягами, секретность 2000 комбинаций</t>
    </r>
  </si>
  <si>
    <r>
      <t xml:space="preserve">Шкаф одежный. </t>
    </r>
    <r>
      <rPr>
        <sz val="9"/>
        <color indexed="8"/>
        <rFont val="Arial"/>
        <family val="2"/>
      </rPr>
      <t>Металлический двухдверный шкаф. Два отделение под одежду Замок типа CAM LOCK с тягами, секретность 2000 комбинаций</t>
    </r>
  </si>
  <si>
    <r>
      <t xml:space="preserve"> </t>
    </r>
    <r>
      <rPr>
        <b/>
        <sz val="10"/>
        <color indexed="8"/>
        <rFont val="Arial"/>
        <family val="2"/>
      </rPr>
      <t xml:space="preserve">Стеллаж универсальный. </t>
    </r>
    <r>
      <rPr>
        <sz val="9"/>
        <color indexed="8"/>
        <rFont val="Arial"/>
        <family val="2"/>
      </rPr>
      <t>Предназначен для хранения документации и комплектующих. Количество полок в стандартной комплектации 6. Возможность регулировки полок по высоте с шагом 50 мм. Сплошные боковые стенки. Нагрузка на полку 40 кг. Полная нагрузка до 250 кг. В антистатическом исполнении покрыт токопроводящей краской.</t>
    </r>
    <r>
      <rPr>
        <b/>
        <sz val="9"/>
        <color indexed="10"/>
        <rFont val="Arial"/>
        <family val="2"/>
      </rPr>
      <t xml:space="preserve">  </t>
    </r>
  </si>
  <si>
    <r>
      <t>Стеллаж для архива и офиса.</t>
    </r>
    <r>
      <rPr>
        <b/>
        <sz val="9"/>
        <color indexed="8"/>
        <rFont val="Arial"/>
        <family val="2"/>
      </rPr>
      <t xml:space="preserve"> </t>
    </r>
    <r>
      <rPr>
        <sz val="9"/>
        <color indexed="8"/>
        <rFont val="Arial"/>
        <family val="2"/>
      </rPr>
      <t>Количество полок 6, распределенная нагрузка на полку 30 кг. Суммарная нагрузка на полку 20 кг. Суммарная нагрузка на стеллаж не более 150 кг.</t>
    </r>
  </si>
  <si>
    <r>
      <t xml:space="preserve">Стеллаж универсальный. </t>
    </r>
    <r>
      <rPr>
        <sz val="9"/>
        <color indexed="8"/>
        <rFont val="Arial"/>
        <family val="2"/>
      </rPr>
      <t>Предназначен для хранения документации и комплектующих. Регулируемые опоры стоек. количество полок 5, регулировка полок по высоте с шагом 50 мм. Распределенная нагрузка на полку до 80 кг, полная нагрузка до 320 кг. В антистатическом исполнении покрыт токопроводящей порошковой краской.</t>
    </r>
  </si>
  <si>
    <r>
      <t>Дымоулавливатель на 1 рабочее место</t>
    </r>
    <r>
      <rPr>
        <sz val="9"/>
        <color indexed="8"/>
        <rFont val="Arial"/>
        <family val="2"/>
      </rPr>
      <t xml:space="preserve"> для защиты персонала от воздействия вредных испарений и пыли, образующейся при пайке. Быстрый монтаж и демонтаж на рабочем месте. 220 В 50Гц, Мощность 140 Вт, уровень шума 60 dBA, производительность 200 м3 час, Габариты 308х283х350 мм. Комплект поставки : Основной блок , основной и предварительный фильтры, гибкий шланг 51 мм х 2 м (черный), кронштейн и стыковочная муфта, гибкий рукав, клапан, насадка.</t>
    </r>
  </si>
  <si>
    <r>
      <t>Дымоулавливатель на 2 рабочих места</t>
    </r>
    <r>
      <rPr>
        <sz val="9"/>
        <color indexed="8"/>
        <rFont val="Arial"/>
        <family val="2"/>
      </rPr>
      <t xml:space="preserve"> для защиты персонала от воздействия вредных испарений и пыли, образующейся при пайке. Быстрый монтаж и демонтаж на рабочем месте. 220 В 50Гц, Мощность 140 Вт, уровень шума 60 dBA, производительность 200 м3 час, Габариты 308х283х350 мм. Комплект поставки : Основной блок , основной и предварительный фильтры, гибкий шланг 51 мм х 2 м (черный), кронштейн и стыковочная муфта, гибкий рукав, клапан, насадка. Возможность расширения до 3 рабочих мест.</t>
    </r>
  </si>
  <si>
    <r>
      <t xml:space="preserve">Комплект: </t>
    </r>
    <r>
      <rPr>
        <sz val="9"/>
        <color indexed="8"/>
        <rFont val="Arial"/>
        <family val="2"/>
      </rPr>
      <t>гибкий рукав из нержавеющей стали, кронштейн и стыковочная муфта, клапан, манжета в комплекте.</t>
    </r>
  </si>
  <si>
    <r>
      <t xml:space="preserve">Насадка </t>
    </r>
    <r>
      <rPr>
        <sz val="9"/>
        <color indexed="8"/>
        <rFont val="Arial"/>
        <family val="2"/>
      </rPr>
      <t>38 мм</t>
    </r>
  </si>
  <si>
    <r>
      <t xml:space="preserve">Основной фильтр </t>
    </r>
    <r>
      <rPr>
        <sz val="9"/>
        <color indexed="8"/>
        <rFont val="Arial"/>
        <family val="2"/>
      </rPr>
      <t>НЕРА-фильтр/химический фильтр</t>
    </r>
  </si>
  <si>
    <r>
      <t xml:space="preserve">Основной фильтр </t>
    </r>
    <r>
      <rPr>
        <sz val="9"/>
        <color indexed="8"/>
        <rFont val="Arial"/>
        <family val="2"/>
      </rPr>
      <t>Cleanroom</t>
    </r>
  </si>
  <si>
    <r>
      <t xml:space="preserve">Основной фильтр </t>
    </r>
    <r>
      <rPr>
        <sz val="9"/>
        <color indexed="8"/>
        <rFont val="Arial"/>
        <family val="2"/>
      </rPr>
      <t>Химический</t>
    </r>
  </si>
  <si>
    <r>
      <t xml:space="preserve">Фильтр предварительной очистки (4 шт компл) </t>
    </r>
    <r>
      <rPr>
        <sz val="9"/>
        <color indexed="8"/>
        <rFont val="Arial"/>
        <family val="2"/>
      </rPr>
      <t>НЕРА-фильтр/химический фильтр/ Cleanroom</t>
    </r>
  </si>
  <si>
    <r>
      <t xml:space="preserve">Фильтр предварительной очистки (4 шт компл) </t>
    </r>
    <r>
      <rPr>
        <sz val="9"/>
        <color indexed="8"/>
        <rFont val="Arial"/>
        <family val="2"/>
      </rPr>
      <t>Химический</t>
    </r>
  </si>
  <si>
    <r>
      <t>Агрегат для вакуумной упаковки пакетов</t>
    </r>
    <r>
      <rPr>
        <sz val="9"/>
        <color indexed="8"/>
        <rFont val="Arial"/>
        <family val="2"/>
      </rPr>
      <t xml:space="preserve"> шириной до 500мм;. Вакуумная упаковка компонентов применяется для предохранения от окисления/коррозии, увлажнения (вызывающего "эффект воздушной кукурузы" при пайке), пыли и механических факторов повреждения. Наилучшие характеристики при использовании герметичных пакетов серии SD, SDH.</t>
    </r>
  </si>
  <si>
    <r>
      <t>Антистатический напольный коврик 120x190см из двухслойного материала ТОROSTAT 9500</t>
    </r>
    <r>
      <rPr>
        <b/>
        <sz val="9"/>
        <color indexed="8"/>
        <rFont val="Arial"/>
        <family val="2"/>
      </rPr>
      <t xml:space="preserve"> </t>
    </r>
    <r>
      <rPr>
        <sz val="9"/>
        <color indexed="8"/>
        <rFont val="Arial"/>
        <family val="2"/>
      </rPr>
      <t xml:space="preserve">, цвет темно-серый с вкраплениями; кнопка 10мм; шнур заземления. </t>
    </r>
  </si>
  <si>
    <t xml:space="preserve">A-7418
</t>
  </si>
  <si>
    <r>
      <t xml:space="preserve">Халат ESD мужской Экранирует внешние объекты от воздействия электрических полей возникающих на внутренней одежде при трении. Выдерживает не менее 50 стирок без утраты антистатических свойств, машинная стирка при температуре до 60 º С. Состав ткани 65 % полиэстер, 32 % хлопок, 3% проводящие волокна. Время стекания заряда не более 0,17 с. Цвет ткани </t>
    </r>
    <r>
      <rPr>
        <b/>
        <sz val="9"/>
        <color indexed="8"/>
        <rFont val="Arial"/>
        <family val="2"/>
      </rPr>
      <t>белый</t>
    </r>
    <r>
      <rPr>
        <sz val="9"/>
        <color indexed="8"/>
        <rFont val="Arial"/>
        <family val="2"/>
      </rPr>
      <t>. Размеры 42-60.</t>
    </r>
  </si>
  <si>
    <r>
      <t xml:space="preserve">ХалатESD женский Экранирует внешние объекты от воздействия электрических полей возникающих на внутренней одежде при трении. Выдерживает не менее 50 стирок без утраты антистатических свойств, машинная стирка при температуре до 60 º С. Состав ткани 65 % полиэстер, 32 % хлопок, 3% проводящие волокна. Время стекания заряда не более 0,17 с. Цвет ткани </t>
    </r>
    <r>
      <rPr>
        <b/>
        <sz val="9"/>
        <color indexed="8"/>
        <rFont val="Arial"/>
        <family val="2"/>
      </rPr>
      <t>белый</t>
    </r>
    <r>
      <rPr>
        <sz val="9"/>
        <color indexed="8"/>
        <rFont val="Arial"/>
        <family val="2"/>
      </rPr>
      <t>. Размеры 42-60</t>
    </r>
  </si>
  <si>
    <r>
      <t xml:space="preserve">Футболка антистатическая unisex. Изготовлены из ткани, содержащей 3% проводящих волокон. Легкие, удобные и воздухопроницаемые. Универсальная модель, с укороченными рукавами. Машинная стирка при температуре до 60°. Время стекания заряда не более 0,17 с. Цвет ткани </t>
    </r>
    <r>
      <rPr>
        <b/>
        <sz val="9"/>
        <color indexed="8"/>
        <rFont val="Arial"/>
        <family val="2"/>
      </rPr>
      <t>Серый, черный, синий</t>
    </r>
    <r>
      <rPr>
        <sz val="9"/>
        <color indexed="8"/>
        <rFont val="Arial"/>
        <family val="2"/>
      </rPr>
      <t>. Размеры S/M/L/XL.</t>
    </r>
  </si>
  <si>
    <r>
      <t xml:space="preserve">Халат ESD укороченный VA Unisex. Экранирует внешние объекты от воздействия электрических полей возникающих на внутренней одежде при трении. Легкая удобная, воздухопроницаемая. Выдерживает не менее 50 стирок без утраты антистатических свойств, машинная стирка при температуре до 60 С. Содержит 3% проводящих волокон. Цвет ткани </t>
    </r>
    <r>
      <rPr>
        <b/>
        <sz val="9"/>
        <color indexed="8"/>
        <rFont val="Arial"/>
        <family val="2"/>
      </rPr>
      <t>БЕЛЫЙ</t>
    </r>
    <r>
      <rPr>
        <sz val="9"/>
        <color indexed="8"/>
        <rFont val="Arial"/>
        <family val="2"/>
      </rPr>
      <t>. Размеры 42-60</t>
    </r>
  </si>
  <si>
    <r>
      <t xml:space="preserve">Халат ESD укороченный VA Unisex. Экранирует внешние объекты от воздействия электрических полей возникающих на внутренней одежде при трении. Легкая удобная, воздухопроницаемая. Выдерживает не менее 50 стирок без утраты антистатических свойств, машинная стирка при температуре до 60 С. Содержит 3% проводящих волокон. Цвет ткани </t>
    </r>
    <r>
      <rPr>
        <b/>
        <sz val="9"/>
        <color indexed="8"/>
        <rFont val="Arial"/>
        <family val="2"/>
      </rPr>
      <t>СИНИЙ</t>
    </r>
    <r>
      <rPr>
        <sz val="9"/>
        <color indexed="8"/>
        <rFont val="Arial"/>
        <family val="2"/>
      </rPr>
      <t>. Размеры 42-60</t>
    </r>
  </si>
  <si>
    <r>
      <t>Тестер-стенд для мониторинга браслетов и обуви</t>
    </r>
    <r>
      <rPr>
        <sz val="9"/>
        <color indexed="8"/>
        <rFont val="Arial"/>
        <family val="2"/>
      </rPr>
      <t>. Используется для ежедневного контроля наручного антистатического браслета и обуви. Тестовое напряжение 24 В. Диапазон измерения 750 кОм – 10/35 МОм – браслет и обувь.</t>
    </r>
  </si>
  <si>
    <r>
      <t xml:space="preserve">Калибратор для тестер-стенда А-750. </t>
    </r>
    <r>
      <rPr>
        <sz val="9"/>
        <color indexed="8"/>
        <rFont val="Arial"/>
        <family val="2"/>
      </rPr>
      <t>Используется для ежеквартального контроля величины и погрешности диапазонов измерений тестер-стенда А-750.</t>
    </r>
  </si>
  <si>
    <r>
      <t>Измеритель влажности и температуры.</t>
    </r>
    <r>
      <rPr>
        <sz val="9"/>
        <color indexed="8"/>
        <rFont val="Arial"/>
        <family val="2"/>
      </rPr>
      <t xml:space="preserve"> Используется для ежедневного контроля величины температуры и влажности в зоне EPA.</t>
    </r>
  </si>
  <si>
    <r>
      <t>Прибор измерения поверхностного сопротивления покрытий.</t>
    </r>
    <r>
      <rPr>
        <sz val="9"/>
        <color indexed="8"/>
        <rFont val="Arial"/>
        <family val="2"/>
      </rPr>
      <t xml:space="preserve"> Применяется для измерения поверхностного сопротивления и проходного сопротивления к земле антистатической мебели, настольных и напольных ковриков, тканей. Тестовое напряжение 10В, 100В</t>
    </r>
  </si>
  <si>
    <r>
      <t>Прибор измерения поверхностного сопротивления покрытий и относительной влажности воздуха и температуры.</t>
    </r>
    <r>
      <rPr>
        <sz val="9"/>
        <color indexed="8"/>
        <rFont val="Arial"/>
        <family val="2"/>
      </rPr>
      <t xml:space="preserve"> Цифровой измерительный прибор, Совмещает три измерительных прибора: гигаомметр, гигрометр и термометр. Для измерения поверхностного сопротивления и проходного сопротивления к земле используются электроды в виде гирь и два измерительных провода длиной 2 м каждый. Тестовое напряжение - 10 или 100 В. Прибор позволяет производить запись 100 измерений во внутреннюю энергонезависимую память. Просмотр записей может осуществляться как непосредственно на дисплее А-770, так и на мониторе ПК при помощи специализированной программы. Связь А-770 с ПК осуществляется по каналу USB.Питание прибора может осуществляться как от аккумуляторных батарей, так и от сетевого адаптера с одновременной подзарядкой аккумуляторов</t>
    </r>
  </si>
  <si>
    <r>
      <t>Ручной измеритель статических потенциалов</t>
    </r>
    <r>
      <rPr>
        <sz val="9"/>
        <color indexed="8"/>
        <rFont val="Arial"/>
        <family val="2"/>
      </rPr>
      <t xml:space="preserve">. Оборудован цифровым дисплеем и способный измерять электрический потенциал заряженного тела без соприкосновения с ним. Три режима измерения электрического потенциала: мгновенное значение потенциала; пиковое значение потенциала; Переменный потенциал. Измерение ионного баланса с шагом 1 В. </t>
    </r>
  </si>
  <si>
    <t>Наименование</t>
  </si>
  <si>
    <t>Маркировка</t>
  </si>
  <si>
    <t>Размер</t>
  </si>
  <si>
    <t>Общепромышленное  исполнение Цена в руб. с НДС</t>
  </si>
  <si>
    <t>Исполнение ESD Цена в руб. с НДС</t>
  </si>
  <si>
    <t>ПРОМЫШЛЕННАЯ МЕБЕЛЬ</t>
  </si>
  <si>
    <t>ВР-12Д/2</t>
  </si>
  <si>
    <t>1200х700 мм</t>
  </si>
  <si>
    <t>ВР-15Д/2</t>
  </si>
  <si>
    <t>1500х700 мм</t>
  </si>
  <si>
    <t>ВР-18Д/2</t>
  </si>
  <si>
    <t>1800х700 мм</t>
  </si>
  <si>
    <t>ВР-12Т/2</t>
  </si>
  <si>
    <t>ВР-15Т/2</t>
  </si>
  <si>
    <t>ВР-18Т/2</t>
  </si>
  <si>
    <t>ВР-15ДТ/2</t>
  </si>
  <si>
    <t>ВР-15ДД/2</t>
  </si>
  <si>
    <t>ВР-15ТТ/2</t>
  </si>
  <si>
    <t>ВР-18ДТ/2</t>
  </si>
  <si>
    <t>ВР-18ДД/2</t>
  </si>
  <si>
    <t>ВР-18ТТ/2</t>
  </si>
  <si>
    <r>
      <t>Панель рабочая для верстака</t>
    </r>
    <r>
      <rPr>
        <sz val="9"/>
        <color indexed="8"/>
        <rFont val="Arial"/>
        <family val="2"/>
      </rPr>
      <t>. Предназначена для удобства размещения инструмента.  Оборудована одной навесной полкой и двумя держателями для инструмента.</t>
    </r>
  </si>
  <si>
    <t>ПРВ-12</t>
  </si>
  <si>
    <t>1200х470 мм</t>
  </si>
  <si>
    <t>ПРВ-15</t>
  </si>
  <si>
    <t>1500х470 мм</t>
  </si>
  <si>
    <t>ПРВ-18</t>
  </si>
  <si>
    <t>1800х470 мм</t>
  </si>
  <si>
    <r>
      <t xml:space="preserve">Освещение рабочей поверхности верстака. </t>
    </r>
    <r>
      <rPr>
        <sz val="9"/>
        <color indexed="8"/>
        <rFont val="Arial"/>
        <family val="2"/>
      </rPr>
      <t>2 люминесцентные лампы 54 Вт, , алюминиевом корпусе, на кронштейне Г образной формы Освещенность рабочей поверхности на расстоянии 1000 мм от источника света: центральная зона - не менее 1200 люкс, периферийная зона не менее 800 люкс.</t>
    </r>
  </si>
  <si>
    <t>ДЛВ-12</t>
  </si>
  <si>
    <t>Для верстака 1200</t>
  </si>
  <si>
    <t>ДЛВ-15</t>
  </si>
  <si>
    <t>Для верстака 1500</t>
  </si>
  <si>
    <t>ДЛВ-18</t>
  </si>
  <si>
    <t>Для верстака 1800</t>
  </si>
  <si>
    <r>
      <t>Стол рабочий «Комфорт».</t>
    </r>
    <r>
      <rPr>
        <sz val="9"/>
        <color indexed="8"/>
        <rFont val="Arial"/>
        <family val="2"/>
      </rPr>
      <t xml:space="preserve"> Рекомендуется как рабочее место радиомонтажника. Каркас из стального профиля, покрытого порошковой краской. Столешница из материала устойчивого к истиранию. Максимальная нагрузка 150 кг. Высота регулировки столешницы 650 – 1000 мм.</t>
    </r>
  </si>
  <si>
    <t>СР-12 Комфорт</t>
  </si>
  <si>
    <t>СР-15 Комфорт</t>
  </si>
  <si>
    <t>СР-18 Комфорт</t>
  </si>
  <si>
    <r>
      <t>Основная полка для оборудования «Комфорт»</t>
    </r>
    <r>
      <rPr>
        <sz val="9"/>
        <color indexed="8"/>
        <rFont val="Arial"/>
        <family val="2"/>
      </rPr>
      <t xml:space="preserve"> Полка с регулируемой высотой установки от 100 до 850 мм от уровня столешницы. Максимальная нагрузка 50 кг. В комплект полки входят задние стойки.</t>
    </r>
  </si>
  <si>
    <t>ПО-12-3 Комфорт</t>
  </si>
  <si>
    <t>1200х300 мм</t>
  </si>
  <si>
    <t>ПО-15-3 Комфорт</t>
  </si>
  <si>
    <t>1500х300 мм</t>
  </si>
  <si>
    <t>ПО-18-3 Комфорт</t>
  </si>
  <si>
    <t>1800х300 мм</t>
  </si>
  <si>
    <t>СР-12 (1200 х 700)</t>
  </si>
  <si>
    <t>СР-15 (1500 х 700)</t>
  </si>
  <si>
    <t>СР-18 (1800 х 700)</t>
  </si>
  <si>
    <t>СР-12-9 (1200 х 900)</t>
  </si>
  <si>
    <t>1200x900 мм</t>
  </si>
  <si>
    <t>СР-15-9 (1500 х 900)</t>
  </si>
  <si>
    <t>1500x900 мм</t>
  </si>
  <si>
    <t>СР-18-9 (1800 х 900)</t>
  </si>
  <si>
    <t>1800x900 мм</t>
  </si>
  <si>
    <r>
      <t xml:space="preserve">Основная полка для оборудования. </t>
    </r>
    <r>
      <rPr>
        <sz val="9"/>
        <color indexed="8"/>
        <rFont val="Arial"/>
        <family val="2"/>
      </rPr>
      <t>Полка с регулируемой высотой установки от 100 до 850 мм от уровня столешницы. Максимальная нагрузка 50 кг. В комплект полки входят задние стойки.</t>
    </r>
  </si>
  <si>
    <t>ПО-12-3 (1200 х 300)</t>
  </si>
  <si>
    <t>ПО-15-3 (1500 х 300)</t>
  </si>
  <si>
    <t>ПО-18-3 (1800 х 300)</t>
  </si>
  <si>
    <t>ПО-12-4 (1200 х 400)</t>
  </si>
  <si>
    <t>1200х400 мм</t>
  </si>
  <si>
    <t>ПО-15-4 (1500 х 400)</t>
  </si>
  <si>
    <t>1500х400 мм</t>
  </si>
  <si>
    <t>ПО-18-4 (1800 х 400)</t>
  </si>
  <si>
    <t>1800х400 мм</t>
  </si>
  <si>
    <r>
      <t xml:space="preserve">Дополнительная полка для оборудования. </t>
    </r>
    <r>
      <rPr>
        <sz val="9"/>
        <rFont val="Arial"/>
        <family val="2"/>
      </rPr>
      <t>Дополнительно устанавливаемая полка, с регулировкой высоты от уровня столешницы от 200 до 850 мм. Максимальная нагрузка 50 кг. Подходит для всех типов столов. (В комплект не входят задние стойки)</t>
    </r>
  </si>
  <si>
    <t>ПО-12/1-3</t>
  </si>
  <si>
    <t>ПО-15/1-3</t>
  </si>
  <si>
    <t>ПО-18/1-3</t>
  </si>
  <si>
    <t>ПО-12/1-4</t>
  </si>
  <si>
    <t>ПО-15/1-4</t>
  </si>
  <si>
    <t>ПО-18/1-4</t>
  </si>
  <si>
    <r>
      <t xml:space="preserve">Нижняя полка для оборудования. Максимальная нагрузка 100 кг. </t>
    </r>
    <r>
      <rPr>
        <b/>
        <sz val="10"/>
        <color indexed="10"/>
        <rFont val="Arial"/>
        <family val="2"/>
      </rPr>
      <t>ПОДХОДИТ К СЕРИЯМ КЛАССИК И ОСТРОВНАЯ.</t>
    </r>
  </si>
  <si>
    <t>ПО-12/2-3</t>
  </si>
  <si>
    <t>ПО-15/2-3</t>
  </si>
  <si>
    <t>ПО-18/2-3</t>
  </si>
  <si>
    <r>
      <t xml:space="preserve">Панель электромонтажная. </t>
    </r>
    <r>
      <rPr>
        <sz val="9"/>
        <color indexed="8"/>
        <rFont val="Arial"/>
        <family val="2"/>
      </rPr>
      <t>Металлический короб, с установленными в нем электрическими розетками, имеющими заземляющий контакт. В стандартной комплектации имеет 4 европейские розетки и трехметровый сетевой провод. Номинальная нагрузка 16 А. Можно оснастить дополнительно розетками, автоматом безопасности, УЗО. Подходит для всех типов столов.</t>
    </r>
  </si>
  <si>
    <t>ЭП-12</t>
  </si>
  <si>
    <t>Для столов 1200</t>
  </si>
  <si>
    <t>½ ЭП-12</t>
  </si>
  <si>
    <t>ЭП-15</t>
  </si>
  <si>
    <t>Для столов 1500</t>
  </si>
  <si>
    <t>½ ЭП-15</t>
  </si>
  <si>
    <t>ЭП-18</t>
  </si>
  <si>
    <t>Для столов 1800</t>
  </si>
  <si>
    <t>½ ЭП-18</t>
  </si>
  <si>
    <r>
      <t xml:space="preserve">Панель электромонтажная короткая.  </t>
    </r>
    <r>
      <rPr>
        <sz val="9"/>
        <color indexed="8"/>
        <rFont val="Arial"/>
        <family val="2"/>
      </rPr>
      <t xml:space="preserve">Металлический короб, 5 розеток, предохранитель 16А,  клавиша отключения питания. </t>
    </r>
  </si>
  <si>
    <t>ЭПК</t>
  </si>
  <si>
    <t>Для всех типов столов</t>
  </si>
  <si>
    <t>Средняя стойка для всех типов столов (при заказе ½).</t>
  </si>
  <si>
    <t>СРСТ</t>
  </si>
  <si>
    <r>
      <t xml:space="preserve">Комплект стоек к рабочему столу. </t>
    </r>
    <r>
      <rPr>
        <sz val="9"/>
        <color indexed="8"/>
        <rFont val="Arial"/>
        <family val="2"/>
      </rPr>
      <t>Предназначены для установки электромонтажной панели, перфорированной панели, освещения рабочей поверхности, рельса для крепления ячеек комплектации, если не приобреталась основная полка для оборудования.</t>
    </r>
  </si>
  <si>
    <t>Комплект стоек</t>
  </si>
  <si>
    <t>Для столов 1200, 1500, 1800</t>
  </si>
  <si>
    <r>
      <t xml:space="preserve"> </t>
    </r>
    <r>
      <rPr>
        <b/>
        <sz val="10"/>
        <color indexed="8"/>
        <rFont val="Arial"/>
        <family val="2"/>
      </rPr>
      <t xml:space="preserve">Панель перфорированная стальная. </t>
    </r>
    <r>
      <rPr>
        <sz val="9"/>
        <color indexed="8"/>
        <rFont val="Arial"/>
        <family val="2"/>
      </rPr>
      <t xml:space="preserve">Предназначена для крепления вспомогательного оборудования и инструментов. Высота ПФП 300 мм, ½ ПФП 325 мм. Дополнительно комплектуется элементами крепления инструмента к панели. </t>
    </r>
  </si>
  <si>
    <t>ПФП-12</t>
  </si>
  <si>
    <t>ПФП-15</t>
  </si>
  <si>
    <t>ПФП-18</t>
  </si>
  <si>
    <t>½ ПФП-12</t>
  </si>
  <si>
    <t>560х325 мм</t>
  </si>
  <si>
    <t>½ ПФП-15</t>
  </si>
  <si>
    <t>710х325 мм</t>
  </si>
  <si>
    <t>½ ПФП-18</t>
  </si>
  <si>
    <t>860х325 мм</t>
  </si>
  <si>
    <r>
      <t xml:space="preserve">Освещение рабочей поверхности. </t>
    </r>
    <r>
      <rPr>
        <sz val="9"/>
        <color indexed="8"/>
        <rFont val="Arial"/>
        <family val="2"/>
      </rPr>
      <t xml:space="preserve">Источник света 2 люминесцентные лампы. Пределы регулировки по высоте от уровня столешницы 500 – 1350 мм. Освещенность рабочей поверхности на расстоянии 1000 мм от источника света: центральная зона - не менее 1200 люкс, периферийная зона не менее 800 люкс. На кронштейне Г образной формы </t>
    </r>
    <r>
      <rPr>
        <b/>
        <sz val="9"/>
        <color indexed="8"/>
        <rFont val="Arial"/>
        <family val="2"/>
      </rPr>
      <t xml:space="preserve">А </t>
    </r>
    <r>
      <rPr>
        <sz val="9"/>
        <color indexed="8"/>
        <rFont val="Arial"/>
        <family val="2"/>
      </rPr>
      <t xml:space="preserve">- Алюминиевым светильником (2х54 Вт складская позиция), </t>
    </r>
  </si>
  <si>
    <t>ДЛ-12/А</t>
  </si>
  <si>
    <t>ДЛ-15/А</t>
  </si>
  <si>
    <t>ДЛ-18/А</t>
  </si>
  <si>
    <r>
      <t xml:space="preserve">Освещение рабочей поверхности Комфорт. </t>
    </r>
    <r>
      <rPr>
        <sz val="9"/>
        <color indexed="8"/>
        <rFont val="Arial"/>
        <family val="2"/>
      </rPr>
      <t xml:space="preserve">Источник света люминесцентные лампы 2х54 Вт. Пределы регулировки по высоте от уровня столешницы 500 – 1350 мм. Освещенность рабочей поверхности на расстоянии 1000 мм от источника света: центральная зона - не менее 1200 люкс, периферийная зона не менее 800 люкс. На кронштейне с наклонной стойкой, укомплектован алюминиевым светильником. </t>
    </r>
  </si>
  <si>
    <t>ДЛ-12/А Комфорт</t>
  </si>
  <si>
    <t>ДЛ-15/А Комфорт</t>
  </si>
  <si>
    <t>ДЛ-18/А Комфорт</t>
  </si>
  <si>
    <r>
      <t xml:space="preserve">
</t>
    </r>
    <r>
      <rPr>
        <b/>
        <sz val="10"/>
        <color indexed="8"/>
        <rFont val="Arial"/>
        <family val="2"/>
      </rPr>
      <t xml:space="preserve">Рельс для крепления ячеек комплектации. </t>
    </r>
    <r>
      <rPr>
        <sz val="9"/>
        <color indexed="8"/>
        <rFont val="Arial"/>
        <family val="2"/>
      </rPr>
      <t>Изготовлен из алюминиевого профиля. Максимальная нагрузка 10 кг.</t>
    </r>
    <r>
      <rPr>
        <b/>
        <sz val="9"/>
        <color indexed="8"/>
        <rFont val="Arial"/>
        <family val="2"/>
      </rPr>
      <t xml:space="preserve"> </t>
    </r>
    <r>
      <rPr>
        <sz val="9"/>
        <color indexed="8"/>
        <rFont val="Arial"/>
        <family val="2"/>
      </rPr>
      <t>Позволяет свободно размещать ячейки для хранения компонентов</t>
    </r>
  </si>
  <si>
    <t>РК-12</t>
  </si>
  <si>
    <t>1200х95 мм</t>
  </si>
  <si>
    <t>½ РК-12</t>
  </si>
  <si>
    <t>560х95 мм</t>
  </si>
  <si>
    <t>РК-15</t>
  </si>
  <si>
    <t>1500х95 мм</t>
  </si>
  <si>
    <t>½ РК-15</t>
  </si>
  <si>
    <t>710х95 мм</t>
  </si>
  <si>
    <t>РК-18</t>
  </si>
  <si>
    <t>1800х95 мм</t>
  </si>
  <si>
    <t>½ РК-18</t>
  </si>
  <si>
    <t>860х95 мм</t>
  </si>
  <si>
    <r>
      <t>Инструментальная планка.</t>
    </r>
    <r>
      <rPr>
        <sz val="10"/>
        <color indexed="8"/>
        <rFont val="Arial"/>
        <family val="2"/>
      </rPr>
      <t xml:space="preserve"> </t>
    </r>
    <r>
      <rPr>
        <sz val="9"/>
        <color indexed="8"/>
        <rFont val="Arial"/>
        <family val="2"/>
      </rPr>
      <t xml:space="preserve">Планка для подвесных инструментов. Может быть оснащена механизмом подвеса, возможно крепление дополнительного освещения, различных схем или чертежей.  </t>
    </r>
  </si>
  <si>
    <t>ИП-12</t>
  </si>
  <si>
    <t>ИП-15</t>
  </si>
  <si>
    <t>ИП-18</t>
  </si>
  <si>
    <t xml:space="preserve">Подвес для инструмента.                                                     </t>
  </si>
  <si>
    <t>Балансир KL 1200</t>
  </si>
  <si>
    <t>Для ИП</t>
  </si>
  <si>
    <r>
      <t xml:space="preserve"> </t>
    </r>
    <r>
      <rPr>
        <b/>
        <sz val="10"/>
        <color indexed="8"/>
        <rFont val="Arial"/>
        <family val="2"/>
      </rPr>
      <t xml:space="preserve">Рельс для крепления ячеек комплектации. </t>
    </r>
    <r>
      <rPr>
        <sz val="9"/>
        <color indexed="8"/>
        <rFont val="Arial"/>
        <family val="2"/>
      </rPr>
      <t>Изготовлен</t>
    </r>
    <r>
      <rPr>
        <sz val="10"/>
        <color indexed="8"/>
        <rFont val="Arial"/>
        <family val="2"/>
      </rPr>
      <t xml:space="preserve"> </t>
    </r>
    <r>
      <rPr>
        <sz val="9"/>
        <color indexed="8"/>
        <rFont val="Arial"/>
        <family val="2"/>
      </rPr>
      <t xml:space="preserve">из алюминиевого профиля. Может крепиться в любом удобном месте на стене. Позволяет свободно размещать ячейки для хранения компонентов. Цена за погонный метр, максимальная длина 6 метров.  </t>
    </r>
  </si>
  <si>
    <t>АРК</t>
  </si>
  <si>
    <t>1000х95 мм</t>
  </si>
  <si>
    <r>
      <t xml:space="preserve">Стол универсальный. </t>
    </r>
    <r>
      <rPr>
        <sz val="9"/>
        <color indexed="8"/>
        <rFont val="Arial"/>
        <family val="2"/>
      </rPr>
      <t>Упрощенная конструкция базового антистатического стола без возможности наращивания. Регулировка по высоте 650 – 1000 мм. Максимальная нагрузка 300 кг.</t>
    </r>
  </si>
  <si>
    <t>СУ-12-5</t>
  </si>
  <si>
    <t>1200х500 мм</t>
  </si>
  <si>
    <t>СУ-15-5</t>
  </si>
  <si>
    <t>1500х500 мм</t>
  </si>
  <si>
    <t>СУ-18-5</t>
  </si>
  <si>
    <t>1800х500 мм</t>
  </si>
  <si>
    <t>СУ-12-7</t>
  </si>
  <si>
    <t>СУ-15-7</t>
  </si>
  <si>
    <t>СУ-18-7</t>
  </si>
  <si>
    <r>
      <t xml:space="preserve">Полка наклонная. </t>
    </r>
    <r>
      <rPr>
        <sz val="9"/>
        <color indexed="8"/>
        <rFont val="Arial"/>
        <family val="2"/>
      </rPr>
      <t>Экономичное решение 1/2 полки</t>
    </r>
    <r>
      <rPr>
        <sz val="7.5"/>
        <color indexed="8"/>
        <rFont val="Arial"/>
        <family val="2"/>
      </rPr>
      <t xml:space="preserve"> </t>
    </r>
    <r>
      <rPr>
        <sz val="9"/>
        <color indexed="8"/>
        <rFont val="Arial"/>
        <family val="2"/>
      </rPr>
      <t>с регулировкой угла наклона. Идеальное решение для постоянного наблюдения за работающим оборудованием. Максимальная нагрузка 50 кг.</t>
    </r>
  </si>
  <si>
    <t>ПН-12</t>
  </si>
  <si>
    <t>534 х295 мм</t>
  </si>
  <si>
    <t>ПН-15</t>
  </si>
  <si>
    <t>684х295 мм</t>
  </si>
  <si>
    <t>ПН-18</t>
  </si>
  <si>
    <t>834х295 мм</t>
  </si>
  <si>
    <r>
      <t xml:space="preserve">Стол островной. </t>
    </r>
    <r>
      <rPr>
        <sz val="9"/>
        <color indexed="8"/>
        <rFont val="Arial"/>
        <family val="2"/>
      </rPr>
      <t>Два зеркально расположенных антистатических рабочих места на одном каркасе позволяют эффективнее использовать производственные помещения. Регулировка по высоте 650 – 1000 мм. Максимальная нагрузка 300 кг на каждое рабочее место. В комплект стола входят задние стойки и верхняя полка для оборудования.</t>
    </r>
  </si>
  <si>
    <t>СО-12</t>
  </si>
  <si>
    <t>2×(1200×700) мм</t>
  </si>
  <si>
    <t>СО-15</t>
  </si>
  <si>
    <t>2×(1500×700) мм</t>
  </si>
  <si>
    <t>СО-18</t>
  </si>
  <si>
    <t>2×(1800×х700) мм</t>
  </si>
  <si>
    <r>
      <t xml:space="preserve">Панель перфорированная островная. </t>
    </r>
    <r>
      <rPr>
        <sz val="9"/>
        <color indexed="8"/>
        <rFont val="Arial"/>
        <family val="2"/>
      </rPr>
      <t>Сдвоенная перфорированная панель для островных столов. Предназначена для крепления вспомогательного оборудования и инструментов. Высота 300 мм.. Дополнительно комплектуется элементами крепления инструмента к панели.</t>
    </r>
  </si>
  <si>
    <t>ПФП-О-12</t>
  </si>
  <si>
    <t>2х(1200х300) мм</t>
  </si>
  <si>
    <t>ПФП-О-15</t>
  </si>
  <si>
    <t>2х(1500х300) мм</t>
  </si>
  <si>
    <t>ПФП-О-18</t>
  </si>
  <si>
    <t>2х(1800х300) мм</t>
  </si>
  <si>
    <r>
      <t xml:space="preserve">Панель электромонтажная островная. </t>
    </r>
    <r>
      <rPr>
        <sz val="9"/>
        <color indexed="8"/>
        <rFont val="Arial"/>
        <family val="2"/>
      </rPr>
      <t>Сдвоенная электромонтажная панель. В стандартной комплектации имеет 4 европейские розетки, 2 выключателя для верхнего освещения рабочей поверхности и 2 трехметровых сетевых провода. Номинальная нагрузка10 А на каждую панель. Можно оснастить дополнительно. Предназначена для островных столов.</t>
    </r>
  </si>
  <si>
    <t>ЭП-О-12</t>
  </si>
  <si>
    <t>Для столов островных.</t>
  </si>
  <si>
    <t>ЭП-О-15</t>
  </si>
  <si>
    <t>ЭП-О-18</t>
  </si>
  <si>
    <r>
      <t xml:space="preserve">Рельс для крепления ячеек комплектации островной. </t>
    </r>
    <r>
      <rPr>
        <sz val="9"/>
        <color indexed="8"/>
        <rFont val="Arial"/>
        <family val="2"/>
      </rPr>
      <t>Изготовлен из стального профиля.</t>
    </r>
    <r>
      <rPr>
        <b/>
        <sz val="9"/>
        <color indexed="8"/>
        <rFont val="Arial"/>
        <family val="2"/>
      </rPr>
      <t xml:space="preserve"> </t>
    </r>
    <r>
      <rPr>
        <sz val="9"/>
        <color indexed="8"/>
        <rFont val="Arial"/>
        <family val="2"/>
      </rPr>
      <t>Позволяет свободно размещать ячейки для хранения компонентов с двух сторон. Подходит для островных столов.</t>
    </r>
  </si>
  <si>
    <t>РК-О-12</t>
  </si>
  <si>
    <t>РК-О-15</t>
  </si>
  <si>
    <t>РК-О-18</t>
  </si>
  <si>
    <r>
      <t xml:space="preserve">Освещение рабочей поверхности островное. </t>
    </r>
    <r>
      <rPr>
        <sz val="9"/>
        <color indexed="8"/>
        <rFont val="Arial"/>
        <family val="2"/>
      </rPr>
      <t xml:space="preserve">Источник света 2 люминесцентные лампы 54 Вт. Пределы регулировки по высоте от уровня столешницы 500 – 1350 мм. Освещенность рабочей поверхности на расстоянии 1000 мм от источника света: центральная зона - не менее 1200 люкс, периферийная зона не менее 800 люкс. На кронштейне </t>
    </r>
    <r>
      <rPr>
        <b/>
        <sz val="9"/>
        <color indexed="8"/>
        <rFont val="Arial"/>
        <family val="2"/>
      </rPr>
      <t>Т</t>
    </r>
    <r>
      <rPr>
        <sz val="9"/>
        <color indexed="8"/>
        <rFont val="Arial"/>
        <family val="2"/>
      </rPr>
      <t xml:space="preserve"> образной формы, </t>
    </r>
    <r>
      <rPr>
        <b/>
        <sz val="9"/>
        <color indexed="8"/>
        <rFont val="Arial"/>
        <family val="2"/>
      </rPr>
      <t>А</t>
    </r>
    <r>
      <rPr>
        <sz val="9"/>
        <color indexed="8"/>
        <rFont val="Arial"/>
        <family val="2"/>
      </rPr>
      <t xml:space="preserve"> – укомплектовано алюминиевым светильником.</t>
    </r>
  </si>
  <si>
    <t>ДЛ-О-12/А</t>
  </si>
  <si>
    <t>Для столов 1200
островных</t>
  </si>
  <si>
    <t>ДЛ-О-15/А</t>
  </si>
  <si>
    <t>Для столов 1500
островных</t>
  </si>
  <si>
    <t xml:space="preserve">
ДЛ-О-18/А
</t>
  </si>
  <si>
    <t>Для столов 1800
островных</t>
  </si>
  <si>
    <r>
      <t xml:space="preserve"> </t>
    </r>
    <r>
      <rPr>
        <b/>
        <sz val="10"/>
        <color indexed="8"/>
        <rFont val="Arial"/>
        <family val="2"/>
      </rPr>
      <t xml:space="preserve">Лампа боковой подсветки. </t>
    </r>
    <r>
      <rPr>
        <sz val="9"/>
        <color indexed="8"/>
        <rFont val="Arial"/>
        <family val="2"/>
      </rPr>
      <t>Крепится к стойке рабочего стола или к полке для оборудования. Корпус выполнен из алюминиевого профиля, бестеневой отражатель, люминесцентные лампы 2х24Вт, 590 мм</t>
    </r>
  </si>
  <si>
    <t>ЛБП</t>
  </si>
  <si>
    <t>Для любого типа столов.</t>
  </si>
  <si>
    <r>
      <t>Стол рабочий фиксированный по высоте.</t>
    </r>
    <r>
      <rPr>
        <b/>
        <sz val="9"/>
        <color indexed="8"/>
        <rFont val="Arial"/>
        <family val="2"/>
      </rPr>
      <t xml:space="preserve"> </t>
    </r>
    <r>
      <rPr>
        <sz val="9"/>
        <color indexed="8"/>
        <rFont val="Arial"/>
        <family val="2"/>
      </rPr>
      <t>В качестве опор стола используется тумбы с выдвижными плоскими ящиками для хранения схем и чертежей (планшетный драйвер) или запирающиеся на ключ тумбы с дверцей. Может оборудоваться перфорированной панелью, электропанелью, рельсом для крепления ячеек комплектации, полкой для оборудования, освещением рабочей поверхности. Максимальная нагрузка 300 кг.</t>
    </r>
  </si>
  <si>
    <t>СР-12+драйвер</t>
  </si>
  <si>
    <t>СР-15+драйвер</t>
  </si>
  <si>
    <t>СР-18+драйвер</t>
  </si>
  <si>
    <t>СР-12+тумба</t>
  </si>
  <si>
    <t>СР-15+тумба</t>
  </si>
  <si>
    <t>СР-18+тумба</t>
  </si>
  <si>
    <t>СР-15+драйвер+тумба</t>
  </si>
  <si>
    <t>СР-18+драйвер+тумба</t>
  </si>
  <si>
    <r>
      <t xml:space="preserve">Стол компьютерный. </t>
    </r>
    <r>
      <rPr>
        <sz val="9"/>
        <color indexed="8"/>
        <rFont val="Arial"/>
        <family val="2"/>
      </rPr>
      <t>Оптимальное решение для работы с компьютером. Установлен на роликах со стопорным механизмом. Регулировка по высоте 650х1000 мм, Габариты верхней/ нижней полки 900х300/900х400 мм.</t>
    </r>
  </si>
  <si>
    <t>СК-01</t>
  </si>
  <si>
    <t>900х700</t>
  </si>
  <si>
    <r>
      <t xml:space="preserve">Угловой стол. </t>
    </r>
    <r>
      <rPr>
        <sz val="9"/>
        <color indexed="8"/>
        <rFont val="Arial"/>
        <family val="2"/>
      </rPr>
      <t>Угловая приставка для рабочих столов Классик и островной. Регулировка высоты столешницы 650 - 1000 мм. Нагрузка до 150 кг.</t>
    </r>
  </si>
  <si>
    <t>УС-1</t>
  </si>
  <si>
    <t>1200×500 мм</t>
  </si>
  <si>
    <r>
      <t xml:space="preserve">Угловой стол. </t>
    </r>
    <r>
      <rPr>
        <sz val="9"/>
        <color indexed="8"/>
        <rFont val="Arial"/>
        <family val="2"/>
      </rPr>
      <t>Функциональная угловая приставка для рабочих столов Комфорт. Регулировка высоты столешницы 650 - 1000 мм. Нагрузка до 100 кг.</t>
    </r>
  </si>
  <si>
    <t>УС-1 Комфорт</t>
  </si>
  <si>
    <r>
      <t>Стол подкатной.</t>
    </r>
    <r>
      <rPr>
        <b/>
        <sz val="9"/>
        <color indexed="8"/>
        <rFont val="Arial"/>
        <family val="2"/>
      </rPr>
      <t xml:space="preserve"> </t>
    </r>
    <r>
      <rPr>
        <sz val="9"/>
        <color indexed="8"/>
        <rFont val="Arial"/>
        <family val="2"/>
      </rPr>
      <t>Для установки антистатического оборудования в рабочей зоне. Снабжен колесными опорами с механизмом фиксации. Регулировка высоты столешницы 650 - 1000 мм.</t>
    </r>
  </si>
  <si>
    <t>ПС-07</t>
  </si>
  <si>
    <t>710х515 мм</t>
  </si>
  <si>
    <t>ПС-10</t>
  </si>
  <si>
    <t>700х1000 мм</t>
  </si>
  <si>
    <t>ПС-15</t>
  </si>
  <si>
    <t>700х1500 мм</t>
  </si>
  <si>
    <r>
      <t>Стол подкатной.</t>
    </r>
    <r>
      <rPr>
        <b/>
        <sz val="9"/>
        <color indexed="8"/>
        <rFont val="Arial"/>
        <family val="2"/>
      </rPr>
      <t xml:space="preserve"> </t>
    </r>
    <r>
      <rPr>
        <sz val="9"/>
        <color indexed="8"/>
        <rFont val="Arial"/>
        <family val="2"/>
      </rPr>
      <t>Для установки оборудования в рабочей зоне. Снабжен колесными опорами с механизмом фиксации. Две стойки поддерживающие столешницу находятся в тыльной части стола, благодаря чему обеспечивается свободный доступ к оборудованию на нижней части.</t>
    </r>
  </si>
  <si>
    <t>ПС-07 Комфорт</t>
  </si>
  <si>
    <r>
      <t>Подкатная тумба</t>
    </r>
    <r>
      <rPr>
        <sz val="9"/>
        <color indexed="8"/>
        <rFont val="Arial"/>
        <family val="2"/>
      </rPr>
      <t>. Стальная тумба для хранения инструментов и компонентов. Может использоваться в качестве дополнительного элемента стола. Оснащена центральным замком. Три выдвижных ящика с механизмом легкого скольжения (телескопические направляющие) выдвигаются на 360 мм.</t>
    </r>
  </si>
  <si>
    <t>ТП-01/S</t>
  </si>
  <si>
    <t>540x470x500</t>
  </si>
  <si>
    <r>
      <t xml:space="preserve">Подкатная тумба. </t>
    </r>
    <r>
      <rPr>
        <sz val="9"/>
        <color indexed="8"/>
        <rFont val="Arial"/>
        <family val="2"/>
      </rPr>
      <t xml:space="preserve">Стальная тумба для хранения инструментов и компонентов. Может использоваться в качестве дополнительного элемента стола. Оснащена центральным замком и антистатическими колесными опорами. Четыре выдвижных ящика с механизмом легкого скольжения выдвигаются на 350 мм. </t>
    </r>
  </si>
  <si>
    <t>ТП-02</t>
  </si>
  <si>
    <t>590х500х530</t>
  </si>
  <si>
    <r>
      <t>Подвесная тумба.</t>
    </r>
    <r>
      <rPr>
        <sz val="9"/>
        <color indexed="8"/>
        <rFont val="Arial"/>
        <family val="2"/>
      </rPr>
      <t xml:space="preserve"> Стальная тумба для хранения инструментов и компонентов. Может использоваться в качестве дополнительного элемента стола. Оснащена центральным замком. Три выдвижных ящика с механизмом легкого скольжения (телескопические направляющие) выдвигаются на 360 мм.</t>
    </r>
  </si>
  <si>
    <t>ТП-01/П</t>
  </si>
  <si>
    <t>490x350x580</t>
  </si>
  <si>
    <r>
      <t>Подвесная тумба.</t>
    </r>
    <r>
      <rPr>
        <sz val="9"/>
        <color indexed="8"/>
        <rFont val="Arial"/>
        <family val="2"/>
      </rPr>
      <t xml:space="preserve"> Стальная тумба для хранения инструментов и компонентов. Может использоваться в качестве дополнительного элемента стола. Оснащена центральным замком. Два выдвижных ящика с механизмом легкого скольжения (телескопические направляющие) выдвигаются на 360 мм.</t>
    </r>
  </si>
  <si>
    <t>ТП-02/П</t>
  </si>
  <si>
    <t>230x350x580</t>
  </si>
  <si>
    <r>
      <t xml:space="preserve">Подставка под LCD монитор. </t>
    </r>
    <r>
      <rPr>
        <sz val="9"/>
        <color indexed="8"/>
        <rFont val="Arial"/>
        <family val="2"/>
      </rPr>
      <t xml:space="preserve">Устанавливается на вертикальную стойку рабочего стола. Оснащена поворотным механизмом  </t>
    </r>
  </si>
  <si>
    <t>ППМ-02</t>
  </si>
  <si>
    <t>Для любого типа столов</t>
  </si>
  <si>
    <r>
      <t xml:space="preserve">Подставка под клавиатуру. </t>
    </r>
    <r>
      <rPr>
        <sz val="9"/>
        <color indexed="8"/>
        <rFont val="Arial"/>
        <family val="2"/>
      </rPr>
      <t>Выполнена из пластика, снабжена механизмом легкого скольжения.</t>
    </r>
  </si>
  <si>
    <t>ППК-01</t>
  </si>
  <si>
    <r>
      <t xml:space="preserve">Подставка под системный блок подкатная. </t>
    </r>
    <r>
      <rPr>
        <sz val="9"/>
        <color indexed="8"/>
        <rFont val="Arial"/>
        <family val="2"/>
      </rPr>
      <t>Мобильная напольная подставка на колесах для установки системного блока.</t>
    </r>
  </si>
  <si>
    <t>ППС-01</t>
  </si>
  <si>
    <r>
      <t xml:space="preserve">Подставка под системный блок подвесная. </t>
    </r>
    <r>
      <rPr>
        <sz val="9"/>
        <color indexed="8"/>
        <rFont val="Arial"/>
        <family val="2"/>
      </rPr>
      <t>Предназначена для размещения системного блока. Крепится к столу с любой стороны.</t>
    </r>
    <r>
      <rPr>
        <b/>
        <sz val="9"/>
        <color indexed="10"/>
        <rFont val="Arial"/>
        <family val="2"/>
      </rPr>
      <t xml:space="preserve"> </t>
    </r>
  </si>
  <si>
    <t>ППС-02</t>
  </si>
  <si>
    <r>
      <t xml:space="preserve">Подставка под ноги. </t>
    </r>
    <r>
      <rPr>
        <sz val="9"/>
        <color indexed="8"/>
        <rFont val="Arial"/>
        <family val="2"/>
      </rPr>
      <t>Комфортабельная подставка</t>
    </r>
    <r>
      <rPr>
        <sz val="10"/>
        <color indexed="8"/>
        <rFont val="Arial"/>
        <family val="2"/>
      </rPr>
      <t xml:space="preserve"> </t>
    </r>
    <r>
      <rPr>
        <sz val="9"/>
        <color indexed="8"/>
        <rFont val="Arial"/>
        <family val="2"/>
      </rPr>
      <t>с регулировкой высоты и угла наклона.</t>
    </r>
  </si>
  <si>
    <t>ППН-02</t>
  </si>
  <si>
    <r>
      <t xml:space="preserve">Подкатная стойка для оборудования. </t>
    </r>
    <r>
      <rPr>
        <sz val="9"/>
        <color indexed="8"/>
        <rFont val="Arial"/>
        <family val="2"/>
      </rPr>
      <t>Имеет пять полок и электропанель (ЭП-С) на 6 европейских розеток. Изготовлена из металлического профиля с порошковым покрытием. Снабжена регулировкой по высоте каждой полки и колесными опорами с механизмом фиксации.</t>
    </r>
  </si>
  <si>
    <t>СТ-05</t>
  </si>
  <si>
    <t>1650х600х460 мм</t>
  </si>
  <si>
    <t>СТ-05 Комфорт</t>
  </si>
  <si>
    <t>1650x600x460</t>
  </si>
  <si>
    <t>СКМ</t>
  </si>
  <si>
    <t>600х820х1700</t>
  </si>
  <si>
    <t>ТТ-01</t>
  </si>
  <si>
    <t>975×400×900 мм</t>
  </si>
  <si>
    <t>ШД-1</t>
  </si>
  <si>
    <t>1950х1000х550</t>
  </si>
  <si>
    <t>Договорная</t>
  </si>
  <si>
    <t>ШД-2</t>
  </si>
  <si>
    <t>1850х820х450</t>
  </si>
  <si>
    <t>ШД-3</t>
  </si>
  <si>
    <t>1000х820х450</t>
  </si>
  <si>
    <t>ШО-1</t>
  </si>
  <si>
    <t>ШО-2</t>
  </si>
  <si>
    <t>ШК-1</t>
  </si>
  <si>
    <t>ШК-2</t>
  </si>
  <si>
    <t>ШКХ-1</t>
  </si>
  <si>
    <t>ШКХ-2</t>
  </si>
  <si>
    <t>ПЛ-1</t>
  </si>
  <si>
    <t>1000х550</t>
  </si>
  <si>
    <t>ПЛ-2</t>
  </si>
  <si>
    <t>820х450</t>
  </si>
  <si>
    <t>ШМС-4</t>
  </si>
  <si>
    <t>1850х756х452</t>
  </si>
  <si>
    <t>ШМС-4Б</t>
  </si>
  <si>
    <t>ШМС-4А</t>
  </si>
  <si>
    <t>СТУ-01</t>
  </si>
  <si>
    <t>1850х850х450</t>
  </si>
  <si>
    <t>СТУ-02</t>
  </si>
  <si>
    <t>СТУ-03</t>
  </si>
  <si>
    <t>1850х1000х550</t>
  </si>
  <si>
    <t>СТУ-04</t>
  </si>
  <si>
    <t>1950х850х450</t>
  </si>
  <si>
    <t>СТУ-05</t>
  </si>
  <si>
    <t>СТЛ-01</t>
  </si>
  <si>
    <t>1850х900х300</t>
  </si>
  <si>
    <t>СТЛ-02</t>
  </si>
  <si>
    <t>1850х900х400</t>
  </si>
  <si>
    <t>СТЛ-03</t>
  </si>
  <si>
    <t>1850х900х500</t>
  </si>
  <si>
    <t>СТЛ-04</t>
  </si>
  <si>
    <t>2000х900х400</t>
  </si>
  <si>
    <t>Монтаж рабочих столов</t>
  </si>
  <si>
    <t>Шеф-монтаж</t>
  </si>
  <si>
    <t>Дополнительное оборудование Перфорированной панели.</t>
  </si>
  <si>
    <t>Усл. обознач.</t>
  </si>
  <si>
    <t>Описание</t>
  </si>
  <si>
    <t>Размеры</t>
  </si>
  <si>
    <t>Цена руб.</t>
  </si>
  <si>
    <t>К-01</t>
  </si>
  <si>
    <t>Держатель для пинцетов и инструмента с тонкими ручками.</t>
  </si>
  <si>
    <t>182х47х35</t>
  </si>
  <si>
    <t>К-02</t>
  </si>
  <si>
    <t>К-03</t>
  </si>
  <si>
    <t>182х130х45</t>
  </si>
  <si>
    <t>К-04</t>
  </si>
  <si>
    <t>182х45х23</t>
  </si>
  <si>
    <t>Дополнительное оборудование электропанели</t>
  </si>
  <si>
    <t>Розетка с заземлением одинарная</t>
  </si>
  <si>
    <t>Розетка без заземления одинарная</t>
  </si>
  <si>
    <t>Розетка с заземлением двойная</t>
  </si>
  <si>
    <t>Розетка без заземления двойная</t>
  </si>
  <si>
    <t>Автомат безопасности 10А ABB</t>
  </si>
  <si>
    <t>Автомат безопасности 16A ABB</t>
  </si>
  <si>
    <t>Устройство Защитного Отключения ABB (F362-25/2/0,03-A)</t>
  </si>
  <si>
    <t>Устройство Защитного Отключения ABB (F362-16/2/0,01-A)</t>
  </si>
  <si>
    <t>Автомат отключения с модулем подавления сетевых импульсных помех</t>
  </si>
  <si>
    <t>ЛАМПЫ НАСТОЛЬНЫЕ</t>
  </si>
  <si>
    <t>VKG L-01</t>
  </si>
  <si>
    <t>Бестеневая лампа, предназначена для дополнительного освещения рабочей зоны. Электропитание 220 – 240 В, три энергосберегающих лампы дневного света по 14 Вт, оснащена электронным балластом, пантографический механизм, струбцинное крепление к столу.</t>
  </si>
  <si>
    <t>VKG L-31</t>
  </si>
  <si>
    <t>Бестеневая лампа с увеличительной линзой. Материал линзы – стекло, диаметр линзы 90 мм, увеличение 3 диоптрии + 12 диоптрий (встроенная линза), электропитание 220 – 240 В, энергосберегающая лампа дневного света 12 Вт, оснащена электронным балластом, цвет: белый</t>
  </si>
  <si>
    <t>VKG L-51 (3D)</t>
  </si>
  <si>
    <t>Бестеневая лампа с увеличительной линзой. Увеличение 3 диоптрии. Материал линзы – стекло, диаметр линзы 127 мм, электропитание 220 – 240 В, энергосберегающая лампа дневного света 22 Вт, оснащена электронным балластом, пантографический механизм, струбцинное крепление к столу, цвет белый или черный (указывается при заказе)</t>
  </si>
  <si>
    <t>VKG L-51 (5D)</t>
  </si>
  <si>
    <t>Бестеневая лампа с увеличительной линзой. Увеличение 5 диоптрий. Материал линзы – стекло, диаметр линзы 127 мм, электропитание 220 – 240 В, энергосберегающая лампа дневного света 22 Вт, оснащена электронным балластом, пантографический механизм, струбцинное крепление к столу, цвет белый или черный (указывается при заказе)</t>
  </si>
  <si>
    <t>ДЫМОУЛАВЛИВАЮЩИЕ АНТИСТАТИЧЕСКИЕ СИСТЕМЫ</t>
  </si>
  <si>
    <t>Fume Cube 072066</t>
  </si>
  <si>
    <t>1750 евро</t>
  </si>
  <si>
    <t>Fume Cube 072065</t>
  </si>
  <si>
    <t>1814 евро</t>
  </si>
  <si>
    <t>380 евро</t>
  </si>
  <si>
    <t>45 евро</t>
  </si>
  <si>
    <t>260евро</t>
  </si>
  <si>
    <t>78 евро</t>
  </si>
  <si>
    <t xml:space="preserve">СТУЛЬЯ АНТИСТАТИЧЕСКИЕ </t>
  </si>
  <si>
    <t>Усл.обознач.</t>
  </si>
  <si>
    <t>Цена у.е. (Eur)</t>
  </si>
  <si>
    <t>VKG C-100 ESD</t>
  </si>
  <si>
    <t xml:space="preserve">Антистатический лабораторный стул с регулировкой высоты сиденья (43..57 см) и угла наклона спинки. Тканевое покрытие, цвет СИНИЙ, СЕРЫЙ, пять проводящих метал. ножек; сопротивление. не более 1Мом; вес 7кг Дополнительно может комплектоваться колесной базой, антистатическими подлокотниками, опорным кольцом для ног и высоким газлифтом (с возможностью регулировки высоты сидения.  </t>
  </si>
  <si>
    <t>VKG C-200 ESD</t>
  </si>
  <si>
    <t xml:space="preserve">Комфортабельный антистатический лабораторный стул с регулировкой высоты сиденья (43..57 см), угла наклона спинки, механизмом регулировки угла наклона сидения. Тканевое покрытие, цвет СИНИЙ, СЕРЫЙ, пять проводящих метал. ножек; сопротивление. не более 1Мом; вес 7кг Дополнительно может комплектоваться колесной базой, антистатическими подлокотниками, опорным кольцом для ног и высоким газлифтом (с возможностью регулировки высоты сидения.  </t>
  </si>
  <si>
    <t>КАТ Стандарт ESD</t>
  </si>
  <si>
    <t xml:space="preserve">Антистатический лабораторный стул с регулировкой высоты сиденья (43..57 см) и угла наклона спинки; негорючее термостойкое полиуретановое покрытие, пять проводящих металл. ножек; сопротивление не более 1Мом; вес 7кг. Дополнительно может комплектоваться колесной базой, антистатическими подлокотниками, опорным кольцом для ног и высоким газлифтом (с возможностью регулировки высоты сидения до 83 см). </t>
  </si>
  <si>
    <t>КТ-201 ESD</t>
  </si>
  <si>
    <t xml:space="preserve">Антистатический лабораторный стул с регулировкой высоты сиденья (43..57 см) и угла наклона спинки; тканевое покрытие, пять проводящих метал. ножек; сопротивление. не более 1Мом; вес 7кг Дополнительно может комплектоваться колесной базой, антистатическими подлокотниками, опорным кольцом для ног и высоким газлифтом (с возможностью регулировки высоты сидения до 83 см). </t>
  </si>
  <si>
    <t>КАТ седло ESD</t>
  </si>
  <si>
    <t xml:space="preserve">Антистатический лабораторный табурет эргономичное сидение с регулировкой высоты (54..83 см) без спинки; пять проводящих металлических ножек; сопротивление не более 1Мом; вес 4кг. Дополнительно может комплектоваться колесной базой, опорным кольцом для ног и высоким газлифтом (с возможностью регулировки высоты сидения до 83 см). </t>
  </si>
  <si>
    <t>КАТ-1 Табурет ESD</t>
  </si>
  <si>
    <t xml:space="preserve">Антистатический лабораторный табурет. Оригинальное и удобное сидение из полиуретана; регулировка высоты сидения 49-75 см сопротивление не более 1Мом; вес 4кг. Дополнительно может комплектоваться колесной базой, опорным кольцом для ног и высоким газлифтом (с возможностью регулировки высоты сидения до 83 см). </t>
  </si>
  <si>
    <t>КАТ-2 Табурет ESD</t>
  </si>
  <si>
    <t>Антистатический лабораторный табурет. Негорючее термостойкое антистатическое покрытие. Регулировка высоты сиденья 49-75 см без спинки; пять проводящих металлических ножек; сопротивление не более 1Мом; вес 4кг. Дополнительно может комплектоваться колесной базой, опорным кольцом для ног и высоким газлифтом (с возможностью регулировки высоты сидения до 83 см).</t>
  </si>
  <si>
    <t>Smart кресло ESD</t>
  </si>
  <si>
    <t>Очень удобный и Комфортный стул. Разнообразные механизмы регулировки позволяют достигнуть максимально удобного положения тела при сидении.</t>
  </si>
  <si>
    <t>KJ/200</t>
  </si>
  <si>
    <t>Газлифт 200 мм, высота регулировки стула от пола 43-63 см. Цена прибавляется к стоимости стула, при выборе оснащения стула.</t>
  </si>
  <si>
    <t>KJ/260</t>
  </si>
  <si>
    <t>Газлифт 260 мм, высота регулировки стула от пола 54-83 см. Цена прибавляется к стоимости стула, при выборе оснащения стула.</t>
  </si>
  <si>
    <t>P607 A</t>
  </si>
  <si>
    <t>Комплект антистатических колес к стульям, подходит ко всем типам стульев, табуретов.</t>
  </si>
  <si>
    <t>КТ ESD подлокотник</t>
  </si>
  <si>
    <t>Комплект антистатических подлокотников. Подходит к стульям серии КАТ и КТ.</t>
  </si>
  <si>
    <t>JR-430</t>
  </si>
  <si>
    <t>Регулируемое кольцо для ног, диаметр 430 мм, хромированное.</t>
  </si>
  <si>
    <t>JR-600</t>
  </si>
  <si>
    <t>Регулируемое кольцо для ног, диаметр 600 мм, хромированное.</t>
  </si>
  <si>
    <t>АНТИСТАТИЧЕСКИЕ КОНТЕЙНЕРЫ, ЛОТКИ, ЯЧЕЙКИ, ТАРА ДЛЯ ТРАНСПОРТИРОВКИ И ХРАНЕНИЯ</t>
  </si>
  <si>
    <t>Условное обозначение</t>
  </si>
  <si>
    <t>COCIS-A</t>
  </si>
  <si>
    <t>Антистатический лоток 96x105x45мм</t>
  </si>
  <si>
    <t>COCIS-B</t>
  </si>
  <si>
    <t>Антистатический лоток 170x105x75мм</t>
  </si>
  <si>
    <t>COCIS-C</t>
  </si>
  <si>
    <t>Антистатический лоток 250x148x130мм</t>
  </si>
  <si>
    <t>COCIS-E</t>
  </si>
  <si>
    <t>Антистатический лоток 350x206x150мм</t>
  </si>
  <si>
    <t>CIC-36 (K-36)</t>
  </si>
  <si>
    <t>Металлический заземляемый каркас (кассетница) с 36-ю выдвижными ячейками из антистатического проводящего пластика. Габариты 315x340x195мм, размер ячейки 64x35x135мм.</t>
  </si>
  <si>
    <t>K-12</t>
  </si>
  <si>
    <t xml:space="preserve">Настольная стойка монтажника. Для удобного размещения на рабочем столе электронных компонентов для монтажа. Заземляемый каркас покрыт порошковой токопроводящей краской. </t>
  </si>
  <si>
    <t>CO-21</t>
  </si>
  <si>
    <t>Антистатическая тара (поддон): габаритные размеры 300x200x145мм</t>
  </si>
  <si>
    <t>CO-31</t>
  </si>
  <si>
    <t>Антистатическая тара (поддон): габаритные размеры 400x300x145мм</t>
  </si>
  <si>
    <t>CO-31-Lid</t>
  </si>
  <si>
    <t>Антистатическая крышка 400x300мм для тары CO-31</t>
  </si>
  <si>
    <t>C0-41</t>
  </si>
  <si>
    <t>Антистатическая тара (поддон): габаритные размеры 600x400x100мм</t>
  </si>
  <si>
    <t>C0-51</t>
  </si>
  <si>
    <t>Антистатическая тара (поддон): габаритные размеры 600x400x145мм</t>
  </si>
  <si>
    <t>C0-61</t>
  </si>
  <si>
    <t>Антистатическая тара (поддон): габаритные размеры 600x400x230мм</t>
  </si>
  <si>
    <t>C0-41-Lid</t>
  </si>
  <si>
    <t>Антистатическая крышка 600x400мм для тары CO-41, 51, 61</t>
  </si>
  <si>
    <t>FPV 57520007</t>
  </si>
  <si>
    <t>Подставка под платы 357х257х14 мм</t>
  </si>
  <si>
    <t>L-35</t>
  </si>
  <si>
    <t>L-образная подставка под платы 500х222х162, количество слотов 35, ширина слота 2,8 мм, глубина слота 6 мм, расстояние между слотами 12,3 мм</t>
  </si>
  <si>
    <t>25-303-0200</t>
  </si>
  <si>
    <t>Антистатический кейс 220х160х40</t>
  </si>
  <si>
    <t>25-303-0205</t>
  </si>
  <si>
    <t>Антистатический кейс 260х184х45</t>
  </si>
  <si>
    <t>25-303-0210</t>
  </si>
  <si>
    <t>Антистатический кейс 300х220х72</t>
  </si>
  <si>
    <t>25-303-0220</t>
  </si>
  <si>
    <t>Антистатический кейс 375х270х90</t>
  </si>
  <si>
    <t>70-104-6008</t>
  </si>
  <si>
    <t>Антистатическая подставка для катушек с компонентами 600х188х110</t>
  </si>
  <si>
    <t>23-173-6023</t>
  </si>
  <si>
    <t>Антистатическая подставка для катушек с компонентами 400х250</t>
  </si>
  <si>
    <t>Контейнер с направляющими для хранения и перемещения печатных плат</t>
  </si>
  <si>
    <t>запрос</t>
  </si>
  <si>
    <t>К-33 (19-2290)</t>
  </si>
  <si>
    <t>Кассы хранения компонентов 33 ячейки (не антистатическая).</t>
  </si>
  <si>
    <t>К-25 (19-2288)</t>
  </si>
  <si>
    <t>Кассы хранения компонентов 25 ячеек (не антистатическая).</t>
  </si>
  <si>
    <t xml:space="preserve">ТРЕИ ДЛЯ ХРАНЕНИЯ КОМПОНЕНТОВ И ПЛАТ. </t>
  </si>
  <si>
    <t>24-200-0650</t>
  </si>
  <si>
    <t xml:space="preserve">Трей 330х250х50 мм, толщина 2,0 мм, 12 ячеек </t>
  </si>
  <si>
    <t>24-200-1486</t>
  </si>
  <si>
    <t xml:space="preserve">Трей 294х194х20 мм, толщина 2,0 мм, 15 ячеек </t>
  </si>
  <si>
    <t>24-200-2273</t>
  </si>
  <si>
    <t xml:space="preserve">Трей 350х225х20 мм, толщина 3,0 мм, 24 ячеек </t>
  </si>
  <si>
    <t>24-200-2274</t>
  </si>
  <si>
    <t xml:space="preserve">Трей 350х225х20 мм, толщина 3,0 мм, 6 ячеек </t>
  </si>
  <si>
    <t>24-200-2531</t>
  </si>
  <si>
    <t>24-200-2532</t>
  </si>
  <si>
    <t xml:space="preserve">Трей 350х225х20 мм, толщина 3,0 мм, 12 ячеек </t>
  </si>
  <si>
    <t>24-200-2533</t>
  </si>
  <si>
    <t>Трей 350х225х5 мм, толщина 1,2 мм</t>
  </si>
  <si>
    <t>24-200-2819</t>
  </si>
  <si>
    <t xml:space="preserve">Трей 210х210х24 мм, толщина 1,2 мм, 1 ячейка </t>
  </si>
  <si>
    <t>24-200-2820</t>
  </si>
  <si>
    <t xml:space="preserve">Трей 210х210х24 мм, толщина 0,8 мм, 25 ячеек </t>
  </si>
  <si>
    <t>24-200-2821</t>
  </si>
  <si>
    <t xml:space="preserve">Трей 210х210х24 мм, толщина 0,8 мм, 50 ячеек </t>
  </si>
  <si>
    <t>24-200-2833</t>
  </si>
  <si>
    <t xml:space="preserve">Трей 440х348х43 мм, толщина 1 мм </t>
  </si>
  <si>
    <t>24-200-4526</t>
  </si>
  <si>
    <t>Трей с крышкой 295х120х60 толщина 1,5 мм</t>
  </si>
  <si>
    <t>АНТИСТАТИЧЕСКИЙ  ИНСТРУМЕНТ</t>
  </si>
  <si>
    <r>
      <t xml:space="preserve">Отвертка VA шлиц
</t>
    </r>
    <r>
      <rPr>
        <b/>
        <sz val="9"/>
        <color indexed="8"/>
        <rFont val="Arial"/>
        <family val="2"/>
      </rPr>
      <t>076351</t>
    </r>
  </si>
  <si>
    <t>Антистатическая регулировочная отвертка длиной 120 мм ( в т.ч. рукоятка 80 мм) прямой шлиц, с рабочей частью 2,0х0,40 мм.</t>
  </si>
  <si>
    <t>Отвертка VA крестовидная 
076405</t>
  </si>
  <si>
    <t>Антистатическая регулировочная отвертка длиной 120 мм (в т.ч. рукоятка 80 мм), крестовидная, типоразмер «00», диаметр основания 2,0 мм</t>
  </si>
  <si>
    <t>Отвертка VA крестовидная 
076415</t>
  </si>
  <si>
    <t>Антистатическая регулировочная отвертка длиной 145 мм (в т.ч. рукоятка 95 мм), крестовидная, типоразмер «0», диаметр основания 3,0 мм.</t>
  </si>
  <si>
    <t>Отвертка VA TORX 4 
212551</t>
  </si>
  <si>
    <t>Антистатическая регулировочная отвертка «TORX» длиной 120 мм (в т.ч. рукоятка 80 мм), шестигранник, типоразмер «T4», диаметр основания 2,5 мм.</t>
  </si>
  <si>
    <t>Отвертка VA TORX 5 
076597</t>
  </si>
  <si>
    <t>Антистатическая регулировочная отвертка «TORX» длиной 120 мм (в т.ч. рукоятка 80 мм), шестигранник, типоразмер «T5», диаметр основания 2,5 мм.</t>
  </si>
  <si>
    <r>
      <t xml:space="preserve">Отвертка VA TORX 6 
</t>
    </r>
    <r>
      <rPr>
        <b/>
        <sz val="9"/>
        <color indexed="8"/>
        <rFont val="Arial"/>
        <family val="2"/>
      </rPr>
      <t>076603</t>
    </r>
  </si>
  <si>
    <t>Антистатическая регулировочная отвертка «TORX» длиной 120 мм (в т.ч. рукоятка 80 мм), шестигранник, типоразмер «T6», диаметр основания 2,5 мм.</t>
  </si>
  <si>
    <t>Отвертка VA TORX 6+ 
277628</t>
  </si>
  <si>
    <t>Антистатическая регулировочная отвертка «TORX PLUS» длиной 120 мм (в т.ч. рукоятка 80 мм), шестигранник, типоразмер «6IP» (Torx 6 Plus), диаметр основания 2,5 мм.</t>
  </si>
  <si>
    <r>
      <t xml:space="preserve">Бокорезы VA
</t>
    </r>
    <r>
      <rPr>
        <b/>
        <sz val="9"/>
        <color indexed="8"/>
        <rFont val="Arial"/>
        <family val="2"/>
      </rPr>
      <t>26835</t>
    </r>
  </si>
  <si>
    <t>Антистатические бокорезы (с резиновым проводящим покрытием) длиной 115 мм, вес 78 г, для мягкого провода до 1,2 мм, V-образный срез.</t>
  </si>
  <si>
    <r>
      <t xml:space="preserve">Кусачки VA
</t>
    </r>
    <r>
      <rPr>
        <b/>
        <sz val="9"/>
        <color indexed="8"/>
        <rFont val="Arial"/>
        <family val="2"/>
      </rPr>
      <t>26822</t>
    </r>
  </si>
  <si>
    <t>Антистатические кусачки (с резиновым проводящим покрытием)длиной 115 мм, вес 60 г, для мягкого провода до 1,2 мм, V-образный срез.</t>
  </si>
  <si>
    <r>
      <t xml:space="preserve">Кусачки VA
</t>
    </r>
    <r>
      <rPr>
        <b/>
        <sz val="9"/>
        <color indexed="8"/>
        <rFont val="Arial"/>
        <family val="2"/>
      </rPr>
      <t>26816</t>
    </r>
  </si>
  <si>
    <t>Антистатические кусачки (с резиновым проводящим покрытием) длиной 115 мм, вес 60 г, для мягкого провода до 1,4 мм, среднего до 1,0 мм и жесткого до 0,4 мм, V-образный срез.</t>
  </si>
  <si>
    <r>
      <t xml:space="preserve">Пинцет VA
</t>
    </r>
    <r>
      <rPr>
        <b/>
        <sz val="9"/>
        <color indexed="8"/>
        <rFont val="Arial"/>
        <family val="2"/>
      </rPr>
      <t>SSbb SA-ESD</t>
    </r>
  </si>
  <si>
    <t>Прецизионный антистатический антимагнитный кислотоустойчивый нержавеющий пинцет,140 мм, изогнутый, острый.</t>
  </si>
  <si>
    <t>Пинцет VA
7 SA-ESD</t>
  </si>
  <si>
    <t>Антистатический антимагнитный кислотоустойчивый пинцет, 120 мм, изогнутый.</t>
  </si>
  <si>
    <t>Пинцет VA
40 SA-ESD</t>
  </si>
  <si>
    <t>Универсальный антистатический пинцет для тяжелых работ, 145 мм, с округленными губками и легкой насечкой.</t>
  </si>
  <si>
    <t>Пинцет VA
3с SA-ESD</t>
  </si>
  <si>
    <t>Прецизионный антистатический антимагнитный кислотоустойчивый пинцет, 120 мм, острый.</t>
  </si>
  <si>
    <t>Щетки VA</t>
  </si>
  <si>
    <t>Щетки антистатические с токопроводящей пластиковой ручкой.</t>
  </si>
  <si>
    <t>АНТИСТАТИЧЕСКИЕ УПАКОВОЧНЫЕ ПАКЕТЫ</t>
  </si>
  <si>
    <t>Серия M</t>
  </si>
  <si>
    <t>Упаковочные пакеты металлизированные (серо-голубые) 80 микрон; высокий уровень защиты от электростатических полей (металлическая сетка напылена между внешними слоями антистатического полиэстера) и быстрое стекание заряда: от 5КВ до нуля - не более 0,03с. Серия МС – отличается наличием краевой zip – защелки.</t>
  </si>
  <si>
    <t>М 76х127</t>
  </si>
  <si>
    <t>Металлизированный пакет 76х127 мм 100 шт</t>
  </si>
  <si>
    <t>М 102х152</t>
  </si>
  <si>
    <t>Металлизированный пакет 102х152 мм 100 шт</t>
  </si>
  <si>
    <t>М 127х203</t>
  </si>
  <si>
    <t>Металлизированный пакет 127х203 мм 100 шт</t>
  </si>
  <si>
    <t>М 152х203</t>
  </si>
  <si>
    <t>Металлизированный пакет 152х203 мм 100 шт</t>
  </si>
  <si>
    <t>М 152х254</t>
  </si>
  <si>
    <t>Металлизированный пакет 152х254 мм 100 шт</t>
  </si>
  <si>
    <t>М 152х660</t>
  </si>
  <si>
    <t>Металлизированный пакет 152х660 мм 100 шт</t>
  </si>
  <si>
    <t>М 178х381</t>
  </si>
  <si>
    <t>Металлизированный пакет 178х381 мм 100 шт</t>
  </si>
  <si>
    <t>М 254х610</t>
  </si>
  <si>
    <t>Металлизированный пакет 254х610 мм 100 шт</t>
  </si>
  <si>
    <t>54.3</t>
  </si>
  <si>
    <t>М 305х406</t>
  </si>
  <si>
    <t>Металлизированный пакет 305х406 мм 100 шт</t>
  </si>
  <si>
    <t>43.5</t>
  </si>
  <si>
    <t>М 356х457</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</si>
</sst>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0\ [$руб.-419];[Red]\-#,##0.00\ [$руб.-419]"/>
    <numFmt numFmtId="166" formatCode="#,##0.00;[Red]\-#,##0.00"/>
    <numFmt numFmtId="167" formatCode="_-* #,##0.00_р_._-;\-* #,##0.00_р_._-;_-* \-??_р_._-;_-@_-"/>
  </numFmts>
  <fonts count="20">
    <font>
      <sz val="10"/>
      <name val="Arial"/>
      <family val="2"/>
    </font>
    <font>
      <b/>
      <sz val="10"/>
      <name val="Arial"/>
      <family val="2"/>
    </font>
    <font>
      <b/>
      <sz val="10"/>
      <color indexed="8"/>
      <name val="Arial"/>
      <family val="2"/>
    </font>
    <font>
      <b/>
      <sz val="9"/>
      <color indexed="8"/>
      <name val="Arial"/>
      <family val="2"/>
    </font>
    <font>
      <sz val="9"/>
      <color indexed="8"/>
      <name val="Arial"/>
      <family val="2"/>
    </font>
    <font>
      <sz val="9"/>
      <name val="Arial"/>
      <family val="2"/>
    </font>
    <font>
      <b/>
      <sz val="9"/>
      <name val="Arial"/>
      <family val="2"/>
    </font>
    <font>
      <b/>
      <sz val="9"/>
      <color indexed="10"/>
      <name val="Arial"/>
      <family val="2"/>
    </font>
    <font>
      <b/>
      <sz val="10"/>
      <color indexed="10"/>
      <name val="Arial"/>
      <family val="2"/>
    </font>
    <font>
      <sz val="10"/>
      <color indexed="8"/>
      <name val="Arial"/>
      <family val="2"/>
    </font>
    <font>
      <sz val="7.5"/>
      <color indexed="8"/>
      <name val="Arial"/>
      <family val="2"/>
    </font>
    <font>
      <b/>
      <sz val="12"/>
      <color indexed="8"/>
      <name val="Arial"/>
      <family val="2"/>
    </font>
    <font>
      <sz val="16"/>
      <name val="Arial"/>
      <family val="2"/>
    </font>
    <font>
      <u val="single"/>
      <sz val="16"/>
      <name val="Arial"/>
      <family val="2"/>
    </font>
    <font>
      <sz val="9"/>
      <color indexed="8"/>
      <name val="Tahoma"/>
      <family val="2"/>
    </font>
    <font>
      <b/>
      <i/>
      <sz val="9"/>
      <color indexed="8"/>
      <name val="Arial"/>
      <family val="2"/>
    </font>
    <font>
      <b/>
      <sz val="12"/>
      <name val="Arial"/>
      <family val="2"/>
    </font>
    <font>
      <b/>
      <sz val="11"/>
      <color indexed="8"/>
      <name val="Arial"/>
      <family val="2"/>
    </font>
    <font>
      <i/>
      <sz val="10"/>
      <color indexed="8"/>
      <name val="Arial"/>
      <family val="2"/>
    </font>
    <font>
      <sz val="12"/>
      <color indexed="8"/>
      <name val="Arial"/>
      <family val="2"/>
    </font>
  </fonts>
  <fills count="18">
    <fill>
      <patternFill/>
    </fill>
    <fill>
      <patternFill patternType="gray125"/>
    </fill>
    <fill>
      <patternFill patternType="solid">
        <fgColor indexed="31"/>
        <bgColor indexed="64"/>
      </patternFill>
    </fill>
    <fill>
      <patternFill patternType="solid">
        <fgColor indexed="30"/>
        <bgColor indexed="64"/>
      </patternFill>
    </fill>
    <fill>
      <patternFill patternType="solid">
        <fgColor indexed="11"/>
        <bgColor indexed="64"/>
      </patternFill>
    </fill>
    <fill>
      <patternFill patternType="solid">
        <fgColor indexed="40"/>
        <bgColor indexed="64"/>
      </patternFill>
    </fill>
    <fill>
      <patternFill patternType="solid">
        <fgColor indexed="15"/>
        <bgColor indexed="64"/>
      </patternFill>
    </fill>
    <fill>
      <patternFill patternType="solid">
        <fgColor indexed="27"/>
        <bgColor indexed="64"/>
      </patternFill>
    </fill>
    <fill>
      <patternFill patternType="solid">
        <fgColor indexed="49"/>
        <bgColor indexed="64"/>
      </patternFill>
    </fill>
    <fill>
      <patternFill patternType="solid">
        <fgColor indexed="13"/>
        <bgColor indexed="64"/>
      </patternFill>
    </fill>
    <fill>
      <patternFill patternType="solid">
        <fgColor indexed="26"/>
        <bgColor indexed="64"/>
      </patternFill>
    </fill>
    <fill>
      <patternFill patternType="solid">
        <fgColor indexed="47"/>
        <bgColor indexed="64"/>
      </patternFill>
    </fill>
    <fill>
      <patternFill patternType="solid">
        <fgColor indexed="29"/>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96">
    <xf numFmtId="0" fontId="0" fillId="0" borderId="0" xfId="0" applyAlignment="1">
      <alignment/>
    </xf>
    <xf numFmtId="0" fontId="0" fillId="0" borderId="0" xfId="0" applyFont="1" applyAlignment="1">
      <alignment wrapText="1"/>
    </xf>
    <xf numFmtId="0" fontId="1" fillId="0" borderId="0" xfId="0" applyFont="1" applyAlignment="1">
      <alignment horizontal="center" wrapText="1"/>
    </xf>
    <xf numFmtId="0" fontId="0" fillId="0" borderId="0" xfId="0" applyFont="1" applyAlignment="1">
      <alignment/>
    </xf>
    <xf numFmtId="0" fontId="1"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1" fillId="0" borderId="0" xfId="0" applyFont="1" applyAlignment="1">
      <alignment horizontal="center" wrapText="1"/>
    </xf>
    <xf numFmtId="0" fontId="12" fillId="0" borderId="0" xfId="0" applyFont="1" applyFill="1" applyAlignment="1">
      <alignment horizontal="center" wrapText="1"/>
    </xf>
    <xf numFmtId="0" fontId="1" fillId="2" borderId="1" xfId="0" applyFont="1" applyFill="1" applyBorder="1" applyAlignment="1">
      <alignment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9" fillId="0" borderId="4" xfId="0" applyFont="1" applyBorder="1" applyAlignment="1">
      <alignment wrapText="1"/>
    </xf>
    <xf numFmtId="166" fontId="9" fillId="0" borderId="4" xfId="0" applyNumberFormat="1" applyFont="1" applyBorder="1" applyAlignment="1">
      <alignment horizontal="center" wrapText="1"/>
    </xf>
    <xf numFmtId="166" fontId="9" fillId="0" borderId="4" xfId="0" applyNumberFormat="1" applyFont="1" applyBorder="1" applyAlignment="1">
      <alignment horizontal="center"/>
    </xf>
    <xf numFmtId="166" fontId="0" fillId="0" borderId="4" xfId="0" applyNumberFormat="1" applyFont="1" applyBorder="1" applyAlignment="1">
      <alignment horizontal="center"/>
    </xf>
    <xf numFmtId="0" fontId="0" fillId="0" borderId="4" xfId="0" applyFont="1" applyFill="1" applyBorder="1" applyAlignment="1">
      <alignment wrapText="1"/>
    </xf>
    <xf numFmtId="166" fontId="9" fillId="0" borderId="4" xfId="0" applyNumberFormat="1" applyFont="1" applyFill="1" applyBorder="1" applyAlignment="1">
      <alignment horizontal="center" wrapText="1"/>
    </xf>
    <xf numFmtId="0" fontId="9" fillId="0" borderId="0" xfId="0" applyFont="1" applyFill="1" applyAlignment="1">
      <alignment/>
    </xf>
    <xf numFmtId="0" fontId="9" fillId="0" borderId="4" xfId="0" applyFont="1" applyFill="1" applyBorder="1" applyAlignment="1">
      <alignment wrapText="1"/>
    </xf>
    <xf numFmtId="166" fontId="9" fillId="0" borderId="4" xfId="0" applyNumberFormat="1" applyFont="1" applyFill="1" applyBorder="1" applyAlignment="1">
      <alignment horizontal="center"/>
    </xf>
    <xf numFmtId="0" fontId="1" fillId="0" borderId="0" xfId="0" applyFont="1" applyBorder="1" applyAlignment="1">
      <alignment wrapText="1"/>
    </xf>
    <xf numFmtId="166" fontId="1" fillId="0" borderId="0" xfId="0" applyNumberFormat="1" applyFont="1" applyBorder="1" applyAlignment="1">
      <alignment horizontal="center" wrapText="1"/>
    </xf>
    <xf numFmtId="166" fontId="1" fillId="0" borderId="0" xfId="0" applyNumberFormat="1" applyFont="1" applyBorder="1" applyAlignment="1">
      <alignment horizontal="center"/>
    </xf>
    <xf numFmtId="0" fontId="1"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166" fontId="9" fillId="0" borderId="4" xfId="0" applyNumberFormat="1" applyFont="1" applyFill="1" applyBorder="1" applyAlignment="1">
      <alignment wrapText="1"/>
    </xf>
    <xf numFmtId="0" fontId="0" fillId="0" borderId="4" xfId="0" applyFont="1" applyFill="1" applyBorder="1" applyAlignment="1">
      <alignment/>
    </xf>
    <xf numFmtId="166" fontId="9" fillId="0" borderId="4" xfId="0" applyNumberFormat="1" applyFont="1" applyFill="1" applyBorder="1" applyAlignment="1">
      <alignment/>
    </xf>
    <xf numFmtId="166" fontId="1" fillId="0" borderId="0" xfId="0" applyNumberFormat="1" applyFont="1" applyAlignment="1">
      <alignment wrapText="1"/>
    </xf>
    <xf numFmtId="166" fontId="1" fillId="0" borderId="0" xfId="0" applyNumberFormat="1" applyFont="1" applyAlignment="1">
      <alignment/>
    </xf>
    <xf numFmtId="166" fontId="0" fillId="0" borderId="4" xfId="0" applyNumberFormat="1" applyFont="1" applyBorder="1" applyAlignment="1">
      <alignment/>
    </xf>
    <xf numFmtId="0" fontId="0" fillId="0" borderId="0" xfId="0" applyBorder="1" applyAlignment="1">
      <alignment/>
    </xf>
    <xf numFmtId="0" fontId="1" fillId="0" borderId="0" xfId="0" applyFont="1" applyBorder="1" applyAlignment="1">
      <alignment horizontal="center"/>
    </xf>
    <xf numFmtId="0" fontId="12" fillId="0" borderId="0" xfId="0" applyFont="1" applyFill="1" applyBorder="1" applyAlignment="1">
      <alignment horizontal="center"/>
    </xf>
    <xf numFmtId="0" fontId="1" fillId="3" borderId="1" xfId="0" applyFont="1" applyFill="1" applyBorder="1" applyAlignment="1">
      <alignment wrapText="1"/>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165" fontId="0" fillId="0" borderId="4" xfId="0" applyNumberFormat="1" applyFont="1" applyFill="1" applyBorder="1" applyAlignment="1">
      <alignment wrapText="1"/>
    </xf>
    <xf numFmtId="165" fontId="9" fillId="0" borderId="4" xfId="0" applyNumberFormat="1" applyFont="1" applyFill="1" applyBorder="1" applyAlignment="1">
      <alignment wrapText="1"/>
    </xf>
    <xf numFmtId="0" fontId="1" fillId="0" borderId="0" xfId="0" applyFont="1" applyBorder="1" applyAlignment="1">
      <alignment/>
    </xf>
    <xf numFmtId="165" fontId="1" fillId="0" borderId="0" xfId="0" applyNumberFormat="1" applyFont="1" applyBorder="1" applyAlignment="1">
      <alignment/>
    </xf>
    <xf numFmtId="0" fontId="0" fillId="0" borderId="0" xfId="0" applyBorder="1" applyAlignment="1">
      <alignment horizontal="center"/>
    </xf>
    <xf numFmtId="0" fontId="0" fillId="0" borderId="0" xfId="0" applyBorder="1" applyAlignment="1">
      <alignment wrapText="1"/>
    </xf>
    <xf numFmtId="0" fontId="0" fillId="0" borderId="0" xfId="0" applyBorder="1" applyAlignment="1">
      <alignment horizontal="center" wrapText="1"/>
    </xf>
    <xf numFmtId="0" fontId="12" fillId="0" borderId="0" xfId="0" applyFont="1" applyFill="1" applyBorder="1" applyAlignment="1">
      <alignment horizontal="center" wrapText="1"/>
    </xf>
    <xf numFmtId="0" fontId="1" fillId="4" borderId="1" xfId="0" applyFont="1" applyFill="1" applyBorder="1" applyAlignment="1">
      <alignment wrapText="1"/>
    </xf>
    <xf numFmtId="0" fontId="1" fillId="4" borderId="3" xfId="0" applyFont="1" applyFill="1" applyBorder="1" applyAlignment="1">
      <alignment horizontal="center" wrapText="1"/>
    </xf>
    <xf numFmtId="165" fontId="1" fillId="0" borderId="4" xfId="0" applyNumberFormat="1" applyFont="1" applyFill="1" applyBorder="1" applyAlignment="1">
      <alignment wrapText="1"/>
    </xf>
    <xf numFmtId="167" fontId="0" fillId="0" borderId="4" xfId="0" applyNumberFormat="1" applyFill="1" applyBorder="1" applyAlignment="1">
      <alignment wrapText="1"/>
    </xf>
    <xf numFmtId="0" fontId="1" fillId="0" borderId="4" xfId="0" applyFont="1" applyFill="1" applyBorder="1" applyAlignment="1">
      <alignment wrapText="1"/>
    </xf>
    <xf numFmtId="167" fontId="1" fillId="0" borderId="0" xfId="0" applyNumberFormat="1" applyFont="1" applyBorder="1" applyAlignment="1">
      <alignment wrapText="1"/>
    </xf>
    <xf numFmtId="166" fontId="0" fillId="0" borderId="4" xfId="0" applyNumberFormat="1" applyFill="1" applyBorder="1" applyAlignment="1">
      <alignment wrapText="1"/>
    </xf>
    <xf numFmtId="166" fontId="0" fillId="0" borderId="4" xfId="0" applyNumberFormat="1" applyFill="1" applyBorder="1" applyAlignment="1">
      <alignment/>
    </xf>
    <xf numFmtId="166" fontId="1" fillId="0" borderId="0" xfId="0" applyNumberFormat="1" applyFont="1" applyBorder="1" applyAlignment="1">
      <alignment wrapText="1"/>
    </xf>
    <xf numFmtId="0" fontId="1" fillId="5" borderId="1" xfId="0" applyFont="1" applyFill="1" applyBorder="1" applyAlignment="1">
      <alignment wrapText="1"/>
    </xf>
    <xf numFmtId="0" fontId="1" fillId="5" borderId="2" xfId="0" applyFont="1" applyFill="1" applyBorder="1" applyAlignment="1">
      <alignment horizontal="center" wrapText="1"/>
    </xf>
    <xf numFmtId="0" fontId="1" fillId="5" borderId="3" xfId="0" applyFont="1" applyFill="1" applyBorder="1" applyAlignment="1">
      <alignment horizontal="center" wrapText="1"/>
    </xf>
    <xf numFmtId="166" fontId="0" fillId="0" borderId="4" xfId="0" applyNumberFormat="1" applyFill="1" applyBorder="1" applyAlignment="1">
      <alignment horizontal="center" wrapText="1"/>
    </xf>
    <xf numFmtId="166" fontId="1" fillId="0" borderId="0" xfId="0" applyNumberFormat="1" applyFont="1" applyBorder="1" applyAlignment="1">
      <alignment/>
    </xf>
    <xf numFmtId="166" fontId="2" fillId="0" borderId="0" xfId="0" applyNumberFormat="1" applyFont="1" applyFill="1" applyBorder="1" applyAlignment="1">
      <alignment wrapText="1"/>
    </xf>
    <xf numFmtId="166" fontId="2" fillId="0" borderId="0" xfId="0" applyNumberFormat="1" applyFont="1" applyFill="1" applyBorder="1" applyAlignment="1">
      <alignment/>
    </xf>
    <xf numFmtId="0" fontId="1" fillId="0" borderId="0" xfId="0" applyFont="1" applyBorder="1" applyAlignment="1">
      <alignment horizontal="center" wrapText="1"/>
    </xf>
    <xf numFmtId="0" fontId="12" fillId="2" borderId="0" xfId="0" applyFont="1" applyFill="1" applyBorder="1" applyAlignment="1">
      <alignment horizontal="center" wrapText="1"/>
    </xf>
    <xf numFmtId="0" fontId="13" fillId="0" borderId="0" xfId="0" applyFont="1" applyFill="1" applyBorder="1" applyAlignment="1">
      <alignment horizontal="center" wrapText="1"/>
    </xf>
    <xf numFmtId="0" fontId="2" fillId="0" borderId="5" xfId="0" applyFont="1" applyBorder="1" applyAlignment="1">
      <alignment horizontal="center" wrapText="1"/>
    </xf>
    <xf numFmtId="166" fontId="9" fillId="0" borderId="4" xfId="0" applyNumberFormat="1" applyFont="1" applyFill="1" applyBorder="1" applyAlignment="1">
      <alignment horizontal="center" wrapText="1"/>
    </xf>
    <xf numFmtId="0" fontId="2" fillId="0" borderId="5" xfId="0" applyFont="1" applyFill="1" applyBorder="1" applyAlignment="1">
      <alignment horizontal="center" wrapText="1"/>
    </xf>
    <xf numFmtId="0" fontId="1" fillId="0" borderId="0" xfId="0" applyFont="1" applyBorder="1" applyAlignment="1">
      <alignment horizontal="center"/>
    </xf>
    <xf numFmtId="0" fontId="12" fillId="3" borderId="0" xfId="0" applyFont="1" applyFill="1" applyBorder="1" applyAlignment="1">
      <alignment horizontal="center"/>
    </xf>
    <xf numFmtId="0" fontId="0" fillId="0" borderId="0" xfId="0" applyFont="1" applyBorder="1" applyAlignment="1">
      <alignment horizontal="center" wrapText="1"/>
    </xf>
    <xf numFmtId="0" fontId="12" fillId="4" borderId="0" xfId="0" applyFont="1" applyFill="1" applyBorder="1" applyAlignment="1">
      <alignment horizontal="center" wrapText="1"/>
    </xf>
    <xf numFmtId="0" fontId="12" fillId="6" borderId="0" xfId="0" applyFont="1" applyFill="1" applyBorder="1" applyAlignment="1">
      <alignment horizontal="center"/>
    </xf>
    <xf numFmtId="166" fontId="0" fillId="0" borderId="4" xfId="0" applyNumberFormat="1" applyFill="1" applyBorder="1" applyAlignment="1">
      <alignment horizontal="center" wrapText="1"/>
    </xf>
    <xf numFmtId="166" fontId="14" fillId="0" borderId="4" xfId="0" applyNumberFormat="1" applyFont="1" applyFill="1" applyBorder="1" applyAlignment="1">
      <alignment horizontal="center" wrapText="1"/>
    </xf>
    <xf numFmtId="0" fontId="1" fillId="0" borderId="0" xfId="0" applyFont="1" applyFill="1" applyAlignment="1">
      <alignment wrapText="1"/>
    </xf>
    <xf numFmtId="0" fontId="1" fillId="0" borderId="6" xfId="0" applyFont="1" applyFill="1" applyBorder="1" applyAlignment="1">
      <alignment horizontal="center" wrapText="1"/>
    </xf>
    <xf numFmtId="0" fontId="11" fillId="6" borderId="6" xfId="0" applyFont="1" applyFill="1" applyBorder="1" applyAlignment="1">
      <alignment horizontal="center" wrapText="1"/>
    </xf>
    <xf numFmtId="0" fontId="2" fillId="0" borderId="6" xfId="0" applyFont="1" applyBorder="1" applyAlignment="1">
      <alignment horizontal="center" vertical="center" wrapText="1"/>
    </xf>
    <xf numFmtId="164" fontId="2" fillId="0" borderId="6" xfId="0" applyNumberFormat="1" applyFont="1" applyBorder="1" applyAlignment="1">
      <alignment horizontal="center" vertical="center"/>
    </xf>
    <xf numFmtId="164" fontId="2" fillId="0" borderId="6" xfId="0" applyNumberFormat="1" applyFont="1" applyBorder="1" applyAlignment="1">
      <alignment horizontal="center"/>
    </xf>
    <xf numFmtId="0" fontId="2" fillId="0" borderId="6" xfId="0" applyFont="1" applyBorder="1" applyAlignment="1">
      <alignment horizontal="center" wrapText="1"/>
    </xf>
    <xf numFmtId="0" fontId="1" fillId="0" borderId="6" xfId="0" applyFont="1" applyBorder="1" applyAlignment="1">
      <alignment wrapText="1"/>
    </xf>
    <xf numFmtId="164" fontId="1" fillId="0" borderId="6" xfId="0" applyNumberFormat="1" applyFont="1" applyBorder="1" applyAlignment="1">
      <alignment horizontal="center" wrapText="1"/>
    </xf>
    <xf numFmtId="0" fontId="1" fillId="0" borderId="6" xfId="0" applyFont="1" applyBorder="1" applyAlignment="1">
      <alignment horizontal="center" wrapText="1"/>
    </xf>
    <xf numFmtId="164" fontId="2" fillId="0" borderId="6" xfId="0" applyNumberFormat="1" applyFont="1" applyBorder="1" applyAlignment="1">
      <alignment horizontal="center" wrapText="1"/>
    </xf>
    <xf numFmtId="0" fontId="2" fillId="0" borderId="6" xfId="0" applyFont="1" applyBorder="1" applyAlignment="1">
      <alignment horizontal="center" wrapText="1"/>
    </xf>
    <xf numFmtId="164" fontId="2" fillId="0" borderId="6" xfId="0" applyNumberFormat="1" applyFont="1" applyBorder="1" applyAlignment="1">
      <alignment horizontal="center" wrapText="1"/>
    </xf>
    <xf numFmtId="0" fontId="9" fillId="0" borderId="6" xfId="0" applyFont="1" applyBorder="1" applyAlignment="1">
      <alignment horizontal="center" wrapText="1"/>
    </xf>
    <xf numFmtId="0" fontId="2" fillId="0" borderId="6" xfId="0" applyFont="1" applyBorder="1" applyAlignment="1">
      <alignment horizontal="center"/>
    </xf>
    <xf numFmtId="0" fontId="2" fillId="0" borderId="6" xfId="0" applyNumberFormat="1" applyFont="1" applyBorder="1" applyAlignment="1">
      <alignment horizontal="center"/>
    </xf>
    <xf numFmtId="0" fontId="2" fillId="6" borderId="6" xfId="0" applyFont="1" applyFill="1" applyBorder="1" applyAlignment="1">
      <alignment horizontal="center" wrapText="1"/>
    </xf>
    <xf numFmtId="0" fontId="2" fillId="6" borderId="6" xfId="0" applyFont="1" applyFill="1" applyBorder="1" applyAlignment="1">
      <alignment horizontal="center"/>
    </xf>
    <xf numFmtId="0" fontId="2" fillId="0" borderId="6" xfId="0" applyFont="1" applyBorder="1" applyAlignment="1">
      <alignment horizontal="center"/>
    </xf>
    <xf numFmtId="0" fontId="2" fillId="6" borderId="6" xfId="0" applyFont="1" applyFill="1" applyBorder="1" applyAlignment="1">
      <alignment horizontal="center" wrapText="1"/>
    </xf>
    <xf numFmtId="0" fontId="11" fillId="2" borderId="6" xfId="0" applyFont="1" applyFill="1" applyBorder="1" applyAlignment="1">
      <alignment horizontal="center" wrapText="1"/>
    </xf>
    <xf numFmtId="0" fontId="2" fillId="0" borderId="6" xfId="0" applyFont="1" applyFill="1" applyBorder="1" applyAlignment="1">
      <alignment horizontal="center" wrapText="1"/>
    </xf>
    <xf numFmtId="0" fontId="2" fillId="0" borderId="6" xfId="0" applyFont="1" applyFill="1" applyBorder="1" applyAlignment="1">
      <alignment horizontal="center" wrapText="1"/>
    </xf>
    <xf numFmtId="0" fontId="9" fillId="0" borderId="6" xfId="0" applyFont="1" applyBorder="1" applyAlignment="1">
      <alignment horizontal="left" wrapText="1"/>
    </xf>
    <xf numFmtId="0" fontId="16" fillId="7" borderId="6" xfId="0" applyFont="1" applyFill="1" applyBorder="1" applyAlignment="1">
      <alignment horizontal="center" wrapText="1"/>
    </xf>
    <xf numFmtId="0" fontId="2" fillId="0" borderId="6" xfId="0" applyFont="1" applyBorder="1" applyAlignment="1">
      <alignment horizontal="left" wrapText="1"/>
    </xf>
    <xf numFmtId="0" fontId="11" fillId="8" borderId="6" xfId="0" applyFont="1" applyFill="1" applyBorder="1" applyAlignment="1">
      <alignment horizontal="center" wrapText="1"/>
    </xf>
    <xf numFmtId="0" fontId="11" fillId="9" borderId="6" xfId="0" applyFont="1" applyFill="1" applyBorder="1" applyAlignment="1">
      <alignment horizontal="center" wrapText="1"/>
    </xf>
    <xf numFmtId="0" fontId="11" fillId="10" borderId="6" xfId="0" applyFont="1" applyFill="1" applyBorder="1" applyAlignment="1">
      <alignment horizontal="center" wrapText="1"/>
    </xf>
    <xf numFmtId="0" fontId="11" fillId="11" borderId="6" xfId="0" applyFont="1" applyFill="1" applyBorder="1" applyAlignment="1">
      <alignment horizontal="center" wrapText="1"/>
    </xf>
    <xf numFmtId="0" fontId="2" fillId="0" borderId="6" xfId="0" applyFont="1" applyFill="1" applyBorder="1" applyAlignment="1">
      <alignment wrapText="1"/>
    </xf>
    <xf numFmtId="0" fontId="9" fillId="0" borderId="6" xfId="0" applyFont="1" applyBorder="1" applyAlignment="1">
      <alignment horizontal="left" wrapText="1"/>
    </xf>
    <xf numFmtId="0" fontId="17" fillId="12" borderId="6" xfId="0" applyFont="1" applyFill="1" applyBorder="1" applyAlignment="1">
      <alignment horizontal="center" wrapText="1"/>
    </xf>
    <xf numFmtId="0" fontId="18" fillId="0" borderId="6" xfId="0" applyFont="1" applyBorder="1" applyAlignment="1">
      <alignment wrapText="1"/>
    </xf>
    <xf numFmtId="0" fontId="2" fillId="0" borderId="6" xfId="0" applyNumberFormat="1" applyFont="1" applyBorder="1" applyAlignment="1">
      <alignment horizontal="center" wrapText="1"/>
    </xf>
    <xf numFmtId="0" fontId="1" fillId="0" borderId="6" xfId="0" applyFont="1" applyBorder="1" applyAlignment="1">
      <alignment horizontal="center" wrapText="1"/>
    </xf>
    <xf numFmtId="0" fontId="18" fillId="0" borderId="6" xfId="0" applyFont="1" applyBorder="1" applyAlignment="1">
      <alignment horizontal="center" wrapText="1"/>
    </xf>
    <xf numFmtId="0" fontId="11" fillId="13" borderId="6" xfId="0" applyFont="1" applyFill="1" applyBorder="1" applyAlignment="1">
      <alignment horizontal="center"/>
    </xf>
    <xf numFmtId="0" fontId="3" fillId="0" borderId="6" xfId="0" applyFont="1" applyBorder="1" applyAlignment="1">
      <alignment horizontal="center"/>
    </xf>
    <xf numFmtId="0" fontId="4" fillId="0" borderId="6" xfId="0" applyFont="1" applyBorder="1" applyAlignment="1">
      <alignment wrapText="1"/>
    </xf>
    <xf numFmtId="0" fontId="11" fillId="14" borderId="6" xfId="0" applyFont="1" applyFill="1" applyBorder="1" applyAlignment="1">
      <alignment horizontal="center"/>
    </xf>
    <xf numFmtId="0" fontId="0" fillId="0" borderId="6" xfId="0" applyFont="1" applyBorder="1" applyAlignment="1">
      <alignment wrapText="1"/>
    </xf>
    <xf numFmtId="0" fontId="11" fillId="15" borderId="6" xfId="0" applyFont="1" applyFill="1" applyBorder="1" applyAlignment="1">
      <alignment horizontal="center"/>
    </xf>
    <xf numFmtId="0" fontId="1" fillId="0" borderId="6" xfId="0" applyFont="1" applyBorder="1" applyAlignment="1">
      <alignment horizontal="center"/>
    </xf>
    <xf numFmtId="0" fontId="11" fillId="16" borderId="6" xfId="0" applyFont="1" applyFill="1" applyBorder="1" applyAlignment="1">
      <alignment horizontal="center" wrapText="1"/>
    </xf>
    <xf numFmtId="0" fontId="9" fillId="0" borderId="6" xfId="0" applyFont="1" applyBorder="1" applyAlignment="1">
      <alignment horizontal="center" wrapText="1"/>
    </xf>
    <xf numFmtId="0" fontId="11" fillId="17" borderId="6" xfId="0" applyFont="1" applyFill="1" applyBorder="1" applyAlignment="1">
      <alignment horizontal="center" wrapText="1"/>
    </xf>
    <xf numFmtId="0" fontId="1" fillId="0" borderId="6" xfId="0" applyFont="1" applyBorder="1" applyAlignment="1">
      <alignment horizontal="left" wrapText="1"/>
    </xf>
    <xf numFmtId="0" fontId="2" fillId="6" borderId="7" xfId="0" applyFont="1" applyFill="1" applyBorder="1" applyAlignment="1">
      <alignment wrapText="1"/>
    </xf>
    <xf numFmtId="0" fontId="1" fillId="6" borderId="8" xfId="0" applyFont="1" applyFill="1" applyBorder="1" applyAlignment="1">
      <alignment horizontal="center" wrapText="1"/>
    </xf>
    <xf numFmtId="0" fontId="1" fillId="6" borderId="9" xfId="0" applyFont="1" applyFill="1" applyBorder="1" applyAlignment="1">
      <alignment horizontal="center" wrapText="1"/>
    </xf>
    <xf numFmtId="0" fontId="2" fillId="0" borderId="10" xfId="0" applyFont="1" applyFill="1" applyBorder="1" applyAlignment="1">
      <alignment wrapText="1"/>
    </xf>
    <xf numFmtId="0" fontId="1" fillId="0" borderId="11" xfId="0" applyFont="1" applyFill="1" applyBorder="1" applyAlignment="1">
      <alignment horizontal="center" wrapText="1"/>
    </xf>
    <xf numFmtId="0" fontId="11" fillId="6" borderId="10" xfId="0" applyFont="1" applyFill="1" applyBorder="1" applyAlignment="1">
      <alignment horizontal="center" wrapText="1"/>
    </xf>
    <xf numFmtId="0" fontId="11" fillId="6" borderId="11" xfId="0" applyFont="1" applyFill="1" applyBorder="1" applyAlignment="1">
      <alignment horizontal="center" wrapText="1"/>
    </xf>
    <xf numFmtId="0" fontId="2" fillId="0" borderId="10" xfId="0" applyFont="1" applyBorder="1" applyAlignment="1">
      <alignment wrapText="1"/>
    </xf>
    <xf numFmtId="164" fontId="2" fillId="0" borderId="11" xfId="0" applyNumberFormat="1" applyFont="1" applyBorder="1" applyAlignment="1">
      <alignment horizontal="center"/>
    </xf>
    <xf numFmtId="0" fontId="1" fillId="0" borderId="10" xfId="0" applyFont="1" applyBorder="1" applyAlignment="1">
      <alignment wrapText="1"/>
    </xf>
    <xf numFmtId="164" fontId="1" fillId="0" borderId="11" xfId="0" applyNumberFormat="1" applyFont="1" applyBorder="1" applyAlignment="1">
      <alignment horizontal="center" wrapText="1"/>
    </xf>
    <xf numFmtId="164" fontId="2" fillId="0" borderId="11" xfId="0" applyNumberFormat="1" applyFont="1" applyBorder="1" applyAlignment="1">
      <alignment horizontal="center" wrapText="1"/>
    </xf>
    <xf numFmtId="0" fontId="9" fillId="0" borderId="10" xfId="0" applyFont="1" applyBorder="1" applyAlignment="1">
      <alignment wrapText="1"/>
    </xf>
    <xf numFmtId="0" fontId="2" fillId="0" borderId="10" xfId="0" applyFont="1" applyBorder="1" applyAlignment="1">
      <alignment wrapText="1"/>
    </xf>
    <xf numFmtId="0" fontId="1" fillId="0" borderId="11" xfId="0" applyFont="1" applyBorder="1" applyAlignment="1">
      <alignment horizontal="center" wrapText="1"/>
    </xf>
    <xf numFmtId="0" fontId="9" fillId="0" borderId="10" xfId="0" applyFont="1" applyBorder="1" applyAlignment="1">
      <alignment wrapText="1"/>
    </xf>
    <xf numFmtId="165" fontId="2" fillId="0" borderId="10" xfId="0" applyNumberFormat="1" applyFont="1" applyBorder="1" applyAlignment="1">
      <alignment wrapText="1"/>
    </xf>
    <xf numFmtId="0" fontId="2" fillId="0" borderId="11" xfId="0" applyFont="1" applyBorder="1" applyAlignment="1">
      <alignment horizont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6" borderId="10" xfId="0" applyFont="1" applyFill="1" applyBorder="1" applyAlignment="1">
      <alignment wrapText="1"/>
    </xf>
    <xf numFmtId="0" fontId="2" fillId="6" borderId="11" xfId="0" applyFont="1" applyFill="1" applyBorder="1" applyAlignment="1">
      <alignment horizontal="center"/>
    </xf>
    <xf numFmtId="0" fontId="2" fillId="0" borderId="11" xfId="0" applyFont="1" applyBorder="1" applyAlignment="1">
      <alignment horizontal="center"/>
    </xf>
    <xf numFmtId="0" fontId="2" fillId="6" borderId="11"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horizontal="center" wrapText="1"/>
    </xf>
    <xf numFmtId="0" fontId="16" fillId="7" borderId="10" xfId="0" applyFont="1" applyFill="1" applyBorder="1" applyAlignment="1">
      <alignment horizontal="center" wrapText="1"/>
    </xf>
    <xf numFmtId="0" fontId="16" fillId="7" borderId="11" xfId="0" applyFont="1" applyFill="1" applyBorder="1" applyAlignment="1">
      <alignment horizontal="center" wrapText="1"/>
    </xf>
    <xf numFmtId="0" fontId="2" fillId="0" borderId="10" xfId="0" applyFont="1" applyBorder="1" applyAlignment="1">
      <alignment horizontal="left" wrapText="1"/>
    </xf>
    <xf numFmtId="0" fontId="11" fillId="8" borderId="10" xfId="0" applyFont="1" applyFill="1" applyBorder="1" applyAlignment="1">
      <alignment horizontal="center" wrapText="1"/>
    </xf>
    <xf numFmtId="0" fontId="11" fillId="8" borderId="11" xfId="0" applyFont="1" applyFill="1" applyBorder="1" applyAlignment="1">
      <alignment horizontal="center" wrapText="1"/>
    </xf>
    <xf numFmtId="0" fontId="2" fillId="0" borderId="10" xfId="0" applyFont="1" applyFill="1" applyBorder="1" applyAlignment="1">
      <alignment wrapText="1"/>
    </xf>
    <xf numFmtId="0" fontId="11" fillId="9" borderId="10" xfId="0" applyFont="1" applyFill="1" applyBorder="1" applyAlignment="1">
      <alignment horizontal="center" wrapText="1"/>
    </xf>
    <xf numFmtId="0" fontId="11" fillId="9" borderId="11" xfId="0" applyFont="1" applyFill="1" applyBorder="1" applyAlignment="1">
      <alignment horizontal="center" wrapText="1"/>
    </xf>
    <xf numFmtId="0" fontId="11" fillId="10" borderId="10" xfId="0" applyFont="1" applyFill="1" applyBorder="1" applyAlignment="1">
      <alignment horizontal="center" wrapText="1"/>
    </xf>
    <xf numFmtId="0" fontId="11" fillId="10" borderId="11" xfId="0" applyFont="1" applyFill="1" applyBorder="1" applyAlignment="1">
      <alignment horizontal="center" wrapText="1"/>
    </xf>
    <xf numFmtId="0" fontId="11" fillId="11" borderId="10" xfId="0" applyFont="1" applyFill="1" applyBorder="1" applyAlignment="1">
      <alignment horizontal="center" wrapText="1"/>
    </xf>
    <xf numFmtId="0" fontId="11" fillId="11" borderId="11" xfId="0" applyFont="1" applyFill="1" applyBorder="1" applyAlignment="1">
      <alignment horizontal="center" wrapText="1"/>
    </xf>
    <xf numFmtId="0" fontId="2" fillId="0" borderId="11" xfId="0" applyFont="1" applyFill="1" applyBorder="1" applyAlignment="1">
      <alignment horizontal="center"/>
    </xf>
    <xf numFmtId="0" fontId="2" fillId="0" borderId="11" xfId="0" applyFont="1" applyBorder="1" applyAlignment="1">
      <alignment horizontal="center" wrapText="1"/>
    </xf>
    <xf numFmtId="0" fontId="17" fillId="12" borderId="10" xfId="0" applyFont="1" applyFill="1" applyBorder="1" applyAlignment="1">
      <alignment horizontal="center" wrapText="1"/>
    </xf>
    <xf numFmtId="0" fontId="17" fillId="12" borderId="11" xfId="0" applyFont="1" applyFill="1" applyBorder="1" applyAlignment="1">
      <alignment horizontal="center" wrapText="1"/>
    </xf>
    <xf numFmtId="0" fontId="2" fillId="0" borderId="10" xfId="0" applyFont="1" applyFill="1" applyBorder="1" applyAlignment="1">
      <alignment horizontal="center" wrapText="1"/>
    </xf>
    <xf numFmtId="0" fontId="18" fillId="0" borderId="10" xfId="0" applyFont="1" applyBorder="1" applyAlignment="1">
      <alignment wrapText="1"/>
    </xf>
    <xf numFmtId="0" fontId="18" fillId="0" borderId="11" xfId="0" applyFont="1" applyBorder="1" applyAlignment="1">
      <alignment wrapText="1"/>
    </xf>
    <xf numFmtId="0" fontId="2" fillId="0" borderId="11" xfId="0" applyNumberFormat="1"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1" fillId="13" borderId="10" xfId="0" applyFont="1" applyFill="1" applyBorder="1" applyAlignment="1">
      <alignment horizontal="center"/>
    </xf>
    <xf numFmtId="0" fontId="11" fillId="13" borderId="11" xfId="0" applyFont="1" applyFill="1" applyBorder="1" applyAlignment="1">
      <alignment horizontal="center"/>
    </xf>
    <xf numFmtId="0" fontId="3" fillId="0" borderId="10" xfId="0" applyFont="1" applyBorder="1" applyAlignment="1">
      <alignment wrapText="1"/>
    </xf>
    <xf numFmtId="0" fontId="3" fillId="0" borderId="11" xfId="0" applyFont="1" applyBorder="1" applyAlignment="1">
      <alignment horizontal="center"/>
    </xf>
    <xf numFmtId="0" fontId="3" fillId="0" borderId="10" xfId="0" applyFont="1" applyBorder="1" applyAlignment="1">
      <alignment/>
    </xf>
    <xf numFmtId="0" fontId="11" fillId="14" borderId="10" xfId="0" applyFont="1" applyFill="1" applyBorder="1" applyAlignment="1">
      <alignment horizontal="center"/>
    </xf>
    <xf numFmtId="0" fontId="11" fillId="14" borderId="11" xfId="0" applyFont="1" applyFill="1" applyBorder="1" applyAlignment="1">
      <alignment horizontal="center"/>
    </xf>
    <xf numFmtId="0" fontId="3" fillId="0" borderId="10" xfId="0" applyFont="1" applyBorder="1" applyAlignment="1">
      <alignment/>
    </xf>
    <xf numFmtId="0" fontId="11" fillId="15" borderId="10" xfId="0" applyFont="1" applyFill="1" applyBorder="1" applyAlignment="1">
      <alignment horizontal="center"/>
    </xf>
    <xf numFmtId="0" fontId="11" fillId="15" borderId="11" xfId="0" applyFont="1" applyFill="1" applyBorder="1" applyAlignment="1">
      <alignment horizontal="center"/>
    </xf>
    <xf numFmtId="0" fontId="1" fillId="0" borderId="11" xfId="0" applyFont="1" applyBorder="1" applyAlignment="1">
      <alignment horizontal="center"/>
    </xf>
    <xf numFmtId="0" fontId="11" fillId="16" borderId="10" xfId="0" applyFont="1" applyFill="1" applyBorder="1" applyAlignment="1">
      <alignment horizontal="center" wrapText="1"/>
    </xf>
    <xf numFmtId="0" fontId="11" fillId="16" borderId="11" xfId="0" applyFont="1" applyFill="1" applyBorder="1" applyAlignment="1">
      <alignment horizontal="center" wrapText="1"/>
    </xf>
    <xf numFmtId="0" fontId="11" fillId="17" borderId="10" xfId="0" applyFont="1" applyFill="1" applyBorder="1" applyAlignment="1">
      <alignment horizontal="center" wrapText="1"/>
    </xf>
    <xf numFmtId="0" fontId="11" fillId="17" borderId="11" xfId="0" applyFont="1" applyFill="1" applyBorder="1" applyAlignment="1">
      <alignment horizontal="center" wrapText="1"/>
    </xf>
    <xf numFmtId="0" fontId="2" fillId="0" borderId="12" xfId="0" applyFont="1" applyBorder="1" applyAlignment="1">
      <alignment wrapText="1"/>
    </xf>
    <xf numFmtId="0" fontId="2" fillId="0" borderId="13"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E6E64C"/>
      <rgbColor rgb="00FF00FF"/>
      <rgbColor rgb="0000B8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99FF"/>
      <rgbColor rgb="00CCCCFF"/>
      <rgbColor rgb="00000080"/>
      <rgbColor rgb="00FF00FF"/>
      <rgbColor rgb="00FFFF00"/>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47B8B8"/>
      <rgbColor rgb="00AECF00"/>
      <rgbColor rgb="00FFD320"/>
      <rgbColor rgb="00FF9900"/>
      <rgbColor rgb="00FF6600"/>
      <rgbColor rgb="009966CC"/>
      <rgbColor rgb="0094BD5E"/>
      <rgbColor rgb="00003366"/>
      <rgbColor rgb="0033CC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383"/>
  <sheetViews>
    <sheetView tabSelected="1" zoomScale="95" zoomScaleNormal="95" zoomScaleSheetLayoutView="80" workbookViewId="0" topLeftCell="A40">
      <selection activeCell="H82" sqref="H82"/>
    </sheetView>
  </sheetViews>
  <sheetFormatPr defaultColWidth="9.140625" defaultRowHeight="12.75"/>
  <cols>
    <col min="1" max="1" width="77.7109375" style="1" customWidth="1"/>
    <col min="2" max="2" width="50.00390625" style="2" customWidth="1"/>
    <col min="3" max="3" width="19.57421875" style="2" customWidth="1"/>
    <col min="4" max="4" width="21.00390625" style="2" customWidth="1"/>
    <col min="5" max="5" width="16.7109375" style="2" customWidth="1"/>
    <col min="6" max="16384" width="11.57421875" style="3" customWidth="1"/>
  </cols>
  <sheetData>
    <row r="1" spans="1:5" s="4" customFormat="1" ht="38.25">
      <c r="A1" s="125" t="s">
        <v>338</v>
      </c>
      <c r="B1" s="126" t="s">
        <v>339</v>
      </c>
      <c r="C1" s="126" t="s">
        <v>340</v>
      </c>
      <c r="D1" s="126" t="s">
        <v>341</v>
      </c>
      <c r="E1" s="127" t="s">
        <v>342</v>
      </c>
    </row>
    <row r="2" spans="1:5" s="77" customFormat="1" ht="12.75">
      <c r="A2" s="128"/>
      <c r="B2" s="78"/>
      <c r="C2" s="78"/>
      <c r="D2" s="78"/>
      <c r="E2" s="129"/>
    </row>
    <row r="3" spans="1:5" s="4" customFormat="1" ht="31.5" customHeight="1">
      <c r="A3" s="130" t="s">
        <v>343</v>
      </c>
      <c r="B3" s="79"/>
      <c r="C3" s="79"/>
      <c r="D3" s="79"/>
      <c r="E3" s="131"/>
    </row>
    <row r="4" spans="1:5" ht="12.75" customHeight="1">
      <c r="A4" s="132" t="s">
        <v>299</v>
      </c>
      <c r="B4" s="80" t="s">
        <v>344</v>
      </c>
      <c r="C4" s="80" t="s">
        <v>345</v>
      </c>
      <c r="D4" s="81">
        <v>14497</v>
      </c>
      <c r="E4" s="133"/>
    </row>
    <row r="5" spans="1:5" ht="12.75">
      <c r="A5" s="132"/>
      <c r="B5" s="80" t="s">
        <v>346</v>
      </c>
      <c r="C5" s="80" t="s">
        <v>347</v>
      </c>
      <c r="D5" s="81">
        <v>14815</v>
      </c>
      <c r="E5" s="133"/>
    </row>
    <row r="6" spans="1:5" ht="12.75">
      <c r="A6" s="132"/>
      <c r="B6" s="80" t="s">
        <v>348</v>
      </c>
      <c r="C6" s="80" t="s">
        <v>349</v>
      </c>
      <c r="D6" s="81">
        <v>14990</v>
      </c>
      <c r="E6" s="133"/>
    </row>
    <row r="7" spans="1:5" ht="12.75">
      <c r="A7" s="132"/>
      <c r="B7" s="80" t="s">
        <v>350</v>
      </c>
      <c r="C7" s="80" t="s">
        <v>345</v>
      </c>
      <c r="D7" s="81">
        <v>8607</v>
      </c>
      <c r="E7" s="133"/>
    </row>
    <row r="8" spans="1:5" ht="12.75">
      <c r="A8" s="132"/>
      <c r="B8" s="80" t="s">
        <v>351</v>
      </c>
      <c r="C8" s="80" t="s">
        <v>347</v>
      </c>
      <c r="D8" s="81">
        <v>8810</v>
      </c>
      <c r="E8" s="133"/>
    </row>
    <row r="9" spans="1:5" ht="12.75">
      <c r="A9" s="132"/>
      <c r="B9" s="80" t="s">
        <v>352</v>
      </c>
      <c r="C9" s="80" t="s">
        <v>349</v>
      </c>
      <c r="D9" s="81">
        <v>8997</v>
      </c>
      <c r="E9" s="133"/>
    </row>
    <row r="10" spans="1:5" ht="12.75">
      <c r="A10" s="132"/>
      <c r="B10" s="80" t="s">
        <v>353</v>
      </c>
      <c r="C10" s="80" t="s">
        <v>347</v>
      </c>
      <c r="D10" s="81">
        <v>18107</v>
      </c>
      <c r="E10" s="133"/>
    </row>
    <row r="11" spans="1:5" ht="12.75">
      <c r="A11" s="132"/>
      <c r="B11" s="80" t="s">
        <v>354</v>
      </c>
      <c r="C11" s="80" t="s">
        <v>347</v>
      </c>
      <c r="D11" s="81">
        <v>23750</v>
      </c>
      <c r="E11" s="133"/>
    </row>
    <row r="12" spans="1:5" ht="12.75">
      <c r="A12" s="132"/>
      <c r="B12" s="80" t="s">
        <v>355</v>
      </c>
      <c r="C12" s="80" t="s">
        <v>347</v>
      </c>
      <c r="D12" s="81">
        <v>12540</v>
      </c>
      <c r="E12" s="133"/>
    </row>
    <row r="13" spans="1:5" ht="12.75">
      <c r="A13" s="132"/>
      <c r="B13" s="80" t="s">
        <v>356</v>
      </c>
      <c r="C13" s="80" t="s">
        <v>349</v>
      </c>
      <c r="D13" s="81">
        <v>18420</v>
      </c>
      <c r="E13" s="133"/>
    </row>
    <row r="14" spans="1:5" ht="12.75">
      <c r="A14" s="132"/>
      <c r="B14" s="80" t="s">
        <v>357</v>
      </c>
      <c r="C14" s="80" t="s">
        <v>349</v>
      </c>
      <c r="D14" s="81">
        <v>23970</v>
      </c>
      <c r="E14" s="133"/>
    </row>
    <row r="15" spans="1:5" ht="12.75">
      <c r="A15" s="132"/>
      <c r="B15" s="80" t="s">
        <v>358</v>
      </c>
      <c r="C15" s="80" t="s">
        <v>349</v>
      </c>
      <c r="D15" s="81">
        <v>12920</v>
      </c>
      <c r="E15" s="133"/>
    </row>
    <row r="16" spans="1:5" ht="12.75" customHeight="1">
      <c r="A16" s="132" t="s">
        <v>359</v>
      </c>
      <c r="B16" s="83" t="s">
        <v>360</v>
      </c>
      <c r="C16" s="83" t="s">
        <v>361</v>
      </c>
      <c r="D16" s="82">
        <v>2150</v>
      </c>
      <c r="E16" s="133"/>
    </row>
    <row r="17" spans="1:5" ht="12.75">
      <c r="A17" s="132"/>
      <c r="B17" s="83" t="s">
        <v>362</v>
      </c>
      <c r="C17" s="83" t="s">
        <v>363</v>
      </c>
      <c r="D17" s="82">
        <v>2260</v>
      </c>
      <c r="E17" s="133"/>
    </row>
    <row r="18" spans="1:5" ht="12.75">
      <c r="A18" s="132"/>
      <c r="B18" s="83" t="s">
        <v>364</v>
      </c>
      <c r="C18" s="83" t="s">
        <v>365</v>
      </c>
      <c r="D18" s="82">
        <v>2370</v>
      </c>
      <c r="E18" s="133"/>
    </row>
    <row r="19" spans="1:5" ht="12.75" customHeight="1">
      <c r="A19" s="132" t="s">
        <v>366</v>
      </c>
      <c r="B19" s="83" t="s">
        <v>367</v>
      </c>
      <c r="C19" s="83" t="s">
        <v>368</v>
      </c>
      <c r="D19" s="82">
        <v>4931</v>
      </c>
      <c r="E19" s="133"/>
    </row>
    <row r="20" spans="1:5" ht="12.75">
      <c r="A20" s="132"/>
      <c r="B20" s="83" t="s">
        <v>369</v>
      </c>
      <c r="C20" s="83" t="s">
        <v>370</v>
      </c>
      <c r="D20" s="82">
        <v>5052</v>
      </c>
      <c r="E20" s="133"/>
    </row>
    <row r="21" spans="1:5" ht="23.25" customHeight="1">
      <c r="A21" s="132"/>
      <c r="B21" s="83" t="s">
        <v>371</v>
      </c>
      <c r="C21" s="83" t="s">
        <v>372</v>
      </c>
      <c r="D21" s="82">
        <v>5162</v>
      </c>
      <c r="E21" s="133"/>
    </row>
    <row r="22" spans="1:5" ht="12.75" customHeight="1">
      <c r="A22" s="132" t="s">
        <v>373</v>
      </c>
      <c r="B22" s="83" t="s">
        <v>374</v>
      </c>
      <c r="C22" s="83" t="s">
        <v>345</v>
      </c>
      <c r="D22" s="82">
        <v>7705</v>
      </c>
      <c r="E22" s="133">
        <v>9959</v>
      </c>
    </row>
    <row r="23" spans="1:5" ht="12.75">
      <c r="A23" s="132"/>
      <c r="B23" s="83" t="s">
        <v>375</v>
      </c>
      <c r="C23" s="83" t="s">
        <v>347</v>
      </c>
      <c r="D23" s="82">
        <v>8050</v>
      </c>
      <c r="E23" s="133">
        <v>10637</v>
      </c>
    </row>
    <row r="24" spans="1:5" ht="23.25" customHeight="1">
      <c r="A24" s="132"/>
      <c r="B24" s="83" t="s">
        <v>376</v>
      </c>
      <c r="C24" s="83" t="s">
        <v>349</v>
      </c>
      <c r="D24" s="82">
        <v>9603</v>
      </c>
      <c r="E24" s="133">
        <v>12212</v>
      </c>
    </row>
    <row r="25" spans="1:5" ht="12.75" customHeight="1">
      <c r="A25" s="132" t="s">
        <v>377</v>
      </c>
      <c r="B25" s="83" t="s">
        <v>378</v>
      </c>
      <c r="C25" s="83" t="s">
        <v>379</v>
      </c>
      <c r="D25" s="82">
        <v>4485</v>
      </c>
      <c r="E25" s="133">
        <v>5934</v>
      </c>
    </row>
    <row r="26" spans="1:5" ht="12.75">
      <c r="A26" s="132"/>
      <c r="B26" s="83" t="s">
        <v>380</v>
      </c>
      <c r="C26" s="83" t="s">
        <v>381</v>
      </c>
      <c r="D26" s="82">
        <v>4542</v>
      </c>
      <c r="E26" s="133">
        <v>6037</v>
      </c>
    </row>
    <row r="27" spans="1:5" ht="12.75">
      <c r="A27" s="132"/>
      <c r="B27" s="83" t="s">
        <v>382</v>
      </c>
      <c r="C27" s="83" t="s">
        <v>383</v>
      </c>
      <c r="D27" s="82">
        <v>4657</v>
      </c>
      <c r="E27" s="133">
        <v>6152</v>
      </c>
    </row>
    <row r="28" spans="1:5" ht="12.75" customHeight="1">
      <c r="A28" s="134" t="s">
        <v>300</v>
      </c>
      <c r="B28" s="83" t="s">
        <v>384</v>
      </c>
      <c r="C28" s="83" t="s">
        <v>345</v>
      </c>
      <c r="D28" s="85">
        <v>5560</v>
      </c>
      <c r="E28" s="135">
        <v>7227</v>
      </c>
    </row>
    <row r="29" spans="1:5" ht="12.75">
      <c r="A29" s="134"/>
      <c r="B29" s="86" t="s">
        <v>385</v>
      </c>
      <c r="C29" s="83" t="s">
        <v>347</v>
      </c>
      <c r="D29" s="87">
        <v>5770</v>
      </c>
      <c r="E29" s="136">
        <v>7590</v>
      </c>
    </row>
    <row r="30" spans="1:5" ht="23.25" customHeight="1">
      <c r="A30" s="134"/>
      <c r="B30" s="86" t="s">
        <v>386</v>
      </c>
      <c r="C30" s="83" t="s">
        <v>349</v>
      </c>
      <c r="D30" s="87">
        <v>6589</v>
      </c>
      <c r="E30" s="136">
        <v>8173</v>
      </c>
    </row>
    <row r="31" spans="1:5" ht="12.75" customHeight="1">
      <c r="A31" s="134" t="s">
        <v>300</v>
      </c>
      <c r="B31" s="83" t="s">
        <v>387</v>
      </c>
      <c r="C31" s="83" t="s">
        <v>388</v>
      </c>
      <c r="D31" s="87">
        <v>6281</v>
      </c>
      <c r="E31" s="136">
        <v>8167</v>
      </c>
    </row>
    <row r="32" spans="1:5" ht="12.75">
      <c r="A32" s="134"/>
      <c r="B32" s="83" t="s">
        <v>389</v>
      </c>
      <c r="C32" s="83" t="s">
        <v>390</v>
      </c>
      <c r="D32" s="87">
        <v>6555</v>
      </c>
      <c r="E32" s="136">
        <v>8799</v>
      </c>
    </row>
    <row r="33" spans="1:5" ht="27" customHeight="1">
      <c r="A33" s="134"/>
      <c r="B33" s="83" t="s">
        <v>391</v>
      </c>
      <c r="C33" s="83" t="s">
        <v>392</v>
      </c>
      <c r="D33" s="87">
        <v>7429</v>
      </c>
      <c r="E33" s="136">
        <v>9669</v>
      </c>
    </row>
    <row r="34" spans="1:5" ht="12.75" customHeight="1">
      <c r="A34" s="132" t="s">
        <v>393</v>
      </c>
      <c r="B34" s="83" t="s">
        <v>394</v>
      </c>
      <c r="C34" s="83" t="s">
        <v>379</v>
      </c>
      <c r="D34" s="87">
        <v>3231</v>
      </c>
      <c r="E34" s="136">
        <v>4456</v>
      </c>
    </row>
    <row r="35" spans="1:5" ht="12.75">
      <c r="A35" s="132"/>
      <c r="B35" s="83" t="s">
        <v>395</v>
      </c>
      <c r="C35" s="83" t="s">
        <v>381</v>
      </c>
      <c r="D35" s="87">
        <v>3300</v>
      </c>
      <c r="E35" s="136">
        <v>4531</v>
      </c>
    </row>
    <row r="36" spans="1:5" ht="12.75">
      <c r="A36" s="132"/>
      <c r="B36" s="83" t="s">
        <v>396</v>
      </c>
      <c r="C36" s="83" t="s">
        <v>383</v>
      </c>
      <c r="D36" s="87">
        <v>3320</v>
      </c>
      <c r="E36" s="136">
        <v>4545</v>
      </c>
    </row>
    <row r="37" spans="1:5" ht="12.75">
      <c r="A37" s="132"/>
      <c r="B37" s="83" t="s">
        <v>397</v>
      </c>
      <c r="C37" s="83" t="s">
        <v>398</v>
      </c>
      <c r="D37" s="87">
        <v>3574</v>
      </c>
      <c r="E37" s="136">
        <v>4905</v>
      </c>
    </row>
    <row r="38" spans="1:5" ht="12.75">
      <c r="A38" s="132"/>
      <c r="B38" s="83" t="s">
        <v>399</v>
      </c>
      <c r="C38" s="83" t="s">
        <v>400</v>
      </c>
      <c r="D38" s="87">
        <v>3625</v>
      </c>
      <c r="E38" s="136">
        <v>4976</v>
      </c>
    </row>
    <row r="39" spans="1:5" ht="12.75">
      <c r="A39" s="132"/>
      <c r="B39" s="83" t="s">
        <v>401</v>
      </c>
      <c r="C39" s="83" t="s">
        <v>402</v>
      </c>
      <c r="D39" s="87">
        <v>3634</v>
      </c>
      <c r="E39" s="136">
        <v>4998</v>
      </c>
    </row>
    <row r="40" spans="1:5" ht="12.75" customHeight="1">
      <c r="A40" s="134" t="s">
        <v>403</v>
      </c>
      <c r="B40" s="83" t="s">
        <v>404</v>
      </c>
      <c r="C40" s="83" t="s">
        <v>379</v>
      </c>
      <c r="D40" s="87">
        <v>2515</v>
      </c>
      <c r="E40" s="136">
        <v>3429</v>
      </c>
    </row>
    <row r="41" spans="1:5" ht="12.75">
      <c r="A41" s="134"/>
      <c r="B41" s="83" t="s">
        <v>405</v>
      </c>
      <c r="C41" s="83" t="s">
        <v>381</v>
      </c>
      <c r="D41" s="87">
        <v>2574</v>
      </c>
      <c r="E41" s="136">
        <v>3520</v>
      </c>
    </row>
    <row r="42" spans="1:5" ht="12.75">
      <c r="A42" s="134"/>
      <c r="B42" s="83" t="s">
        <v>406</v>
      </c>
      <c r="C42" s="83" t="s">
        <v>383</v>
      </c>
      <c r="D42" s="87">
        <v>2801</v>
      </c>
      <c r="E42" s="136">
        <v>3831</v>
      </c>
    </row>
    <row r="43" spans="1:5" ht="12.75">
      <c r="A43" s="134"/>
      <c r="B43" s="83" t="s">
        <v>407</v>
      </c>
      <c r="C43" s="83" t="s">
        <v>398</v>
      </c>
      <c r="D43" s="87">
        <v>2801</v>
      </c>
      <c r="E43" s="136">
        <v>3831</v>
      </c>
    </row>
    <row r="44" spans="1:5" ht="12.75">
      <c r="A44" s="134"/>
      <c r="B44" s="83" t="s">
        <v>408</v>
      </c>
      <c r="C44" s="83" t="s">
        <v>400</v>
      </c>
      <c r="D44" s="87">
        <v>2926</v>
      </c>
      <c r="E44" s="136">
        <v>4000</v>
      </c>
    </row>
    <row r="45" spans="1:5" ht="12.75">
      <c r="A45" s="134"/>
      <c r="B45" s="83" t="s">
        <v>409</v>
      </c>
      <c r="C45" s="83" t="s">
        <v>402</v>
      </c>
      <c r="D45" s="87">
        <v>3080</v>
      </c>
      <c r="E45" s="136">
        <v>4211</v>
      </c>
    </row>
    <row r="46" spans="1:5" ht="12.75" customHeight="1">
      <c r="A46" s="137" t="s">
        <v>410</v>
      </c>
      <c r="B46" s="83" t="s">
        <v>411</v>
      </c>
      <c r="C46" s="83" t="s">
        <v>379</v>
      </c>
      <c r="D46" s="87">
        <v>1607</v>
      </c>
      <c r="E46" s="136">
        <v>2100</v>
      </c>
    </row>
    <row r="47" spans="1:5" ht="12.75">
      <c r="A47" s="137"/>
      <c r="B47" s="83" t="s">
        <v>412</v>
      </c>
      <c r="C47" s="83" t="s">
        <v>381</v>
      </c>
      <c r="D47" s="87">
        <v>1715</v>
      </c>
      <c r="E47" s="136">
        <v>2249</v>
      </c>
    </row>
    <row r="48" spans="1:5" ht="12.75">
      <c r="A48" s="137"/>
      <c r="B48" s="83" t="s">
        <v>413</v>
      </c>
      <c r="C48" s="83" t="s">
        <v>383</v>
      </c>
      <c r="D48" s="87">
        <v>1899</v>
      </c>
      <c r="E48" s="136">
        <v>2490</v>
      </c>
    </row>
    <row r="49" spans="1:5" ht="12.75" customHeight="1">
      <c r="A49" s="132" t="s">
        <v>414</v>
      </c>
      <c r="B49" s="83" t="s">
        <v>415</v>
      </c>
      <c r="C49" s="88" t="s">
        <v>416</v>
      </c>
      <c r="D49" s="87">
        <v>3201</v>
      </c>
      <c r="E49" s="136"/>
    </row>
    <row r="50" spans="1:5" ht="12.75" customHeight="1">
      <c r="A50" s="132"/>
      <c r="B50" s="83" t="s">
        <v>417</v>
      </c>
      <c r="C50" s="88"/>
      <c r="D50" s="87">
        <v>1556</v>
      </c>
      <c r="E50" s="136"/>
    </row>
    <row r="51" spans="1:5" ht="12.75" customHeight="1">
      <c r="A51" s="132"/>
      <c r="B51" s="83" t="s">
        <v>418</v>
      </c>
      <c r="C51" s="88" t="s">
        <v>419</v>
      </c>
      <c r="D51" s="87">
        <v>3245</v>
      </c>
      <c r="E51" s="136"/>
    </row>
    <row r="52" spans="1:5" ht="12.75" customHeight="1">
      <c r="A52" s="132"/>
      <c r="B52" s="83" t="s">
        <v>420</v>
      </c>
      <c r="C52" s="88"/>
      <c r="D52" s="87">
        <v>1567</v>
      </c>
      <c r="E52" s="136"/>
    </row>
    <row r="53" spans="1:5" ht="12.75" customHeight="1">
      <c r="A53" s="132"/>
      <c r="B53" s="83" t="s">
        <v>421</v>
      </c>
      <c r="C53" s="88" t="s">
        <v>422</v>
      </c>
      <c r="D53" s="87">
        <v>3274</v>
      </c>
      <c r="E53" s="136"/>
    </row>
    <row r="54" spans="1:5" ht="12.75" customHeight="1">
      <c r="A54" s="132"/>
      <c r="B54" s="83" t="s">
        <v>423</v>
      </c>
      <c r="C54" s="88"/>
      <c r="D54" s="87">
        <v>1617</v>
      </c>
      <c r="E54" s="136"/>
    </row>
    <row r="55" spans="1:5" ht="24" customHeight="1">
      <c r="A55" s="138" t="s">
        <v>424</v>
      </c>
      <c r="B55" s="83" t="s">
        <v>425</v>
      </c>
      <c r="C55" s="83" t="s">
        <v>426</v>
      </c>
      <c r="D55" s="87">
        <v>1500</v>
      </c>
      <c r="E55" s="136"/>
    </row>
    <row r="56" spans="1:5" ht="13.5" customHeight="1">
      <c r="A56" s="138" t="s">
        <v>427</v>
      </c>
      <c r="B56" s="83" t="s">
        <v>428</v>
      </c>
      <c r="C56" s="83"/>
      <c r="D56" s="87">
        <v>1302</v>
      </c>
      <c r="E56" s="136"/>
    </row>
    <row r="57" spans="1:5" ht="48" customHeight="1">
      <c r="A57" s="138" t="s">
        <v>429</v>
      </c>
      <c r="B57" s="83" t="s">
        <v>430</v>
      </c>
      <c r="C57" s="83" t="s">
        <v>431</v>
      </c>
      <c r="D57" s="87">
        <v>1155</v>
      </c>
      <c r="E57" s="136"/>
    </row>
    <row r="58" spans="1:5" ht="12.75" customHeight="1">
      <c r="A58" s="137" t="s">
        <v>432</v>
      </c>
      <c r="B58" s="83" t="s">
        <v>433</v>
      </c>
      <c r="C58" s="83" t="s">
        <v>379</v>
      </c>
      <c r="D58" s="89">
        <v>1276</v>
      </c>
      <c r="E58" s="136"/>
    </row>
    <row r="59" spans="1:5" ht="12.75">
      <c r="A59" s="137"/>
      <c r="B59" s="83" t="s">
        <v>434</v>
      </c>
      <c r="C59" s="83" t="s">
        <v>381</v>
      </c>
      <c r="D59" s="89"/>
      <c r="E59" s="136"/>
    </row>
    <row r="60" spans="1:5" ht="12.75">
      <c r="A60" s="137"/>
      <c r="B60" s="83" t="s">
        <v>435</v>
      </c>
      <c r="C60" s="83" t="s">
        <v>383</v>
      </c>
      <c r="D60" s="89"/>
      <c r="E60" s="136"/>
    </row>
    <row r="61" spans="1:5" ht="12.75">
      <c r="A61" s="137"/>
      <c r="B61" s="83" t="s">
        <v>436</v>
      </c>
      <c r="C61" s="83" t="s">
        <v>437</v>
      </c>
      <c r="D61" s="89">
        <v>682</v>
      </c>
      <c r="E61" s="136"/>
    </row>
    <row r="62" spans="1:5" ht="12.75">
      <c r="A62" s="137"/>
      <c r="B62" s="83" t="s">
        <v>438</v>
      </c>
      <c r="C62" s="83" t="s">
        <v>439</v>
      </c>
      <c r="D62" s="89"/>
      <c r="E62" s="136"/>
    </row>
    <row r="63" spans="1:5" ht="12.75">
      <c r="A63" s="137"/>
      <c r="B63" s="83" t="s">
        <v>440</v>
      </c>
      <c r="C63" s="83" t="s">
        <v>441</v>
      </c>
      <c r="D63" s="89"/>
      <c r="E63" s="136"/>
    </row>
    <row r="64" spans="1:5" ht="12.75" customHeight="1">
      <c r="A64" s="132" t="s">
        <v>442</v>
      </c>
      <c r="B64" s="83" t="s">
        <v>443</v>
      </c>
      <c r="C64" s="83" t="s">
        <v>416</v>
      </c>
      <c r="D64" s="87">
        <v>4697</v>
      </c>
      <c r="E64" s="139"/>
    </row>
    <row r="65" spans="1:5" ht="12.75">
      <c r="A65" s="132"/>
      <c r="B65" s="83" t="s">
        <v>444</v>
      </c>
      <c r="C65" s="83" t="s">
        <v>419</v>
      </c>
      <c r="D65" s="87">
        <v>4812</v>
      </c>
      <c r="E65" s="139"/>
    </row>
    <row r="66" spans="1:5" ht="12.75">
      <c r="A66" s="132"/>
      <c r="B66" s="83" t="s">
        <v>445</v>
      </c>
      <c r="C66" s="83" t="s">
        <v>422</v>
      </c>
      <c r="D66" s="87">
        <v>4917</v>
      </c>
      <c r="E66" s="139"/>
    </row>
    <row r="67" spans="1:5" ht="12.75" customHeight="1">
      <c r="A67" s="132" t="s">
        <v>446</v>
      </c>
      <c r="B67" s="83" t="s">
        <v>447</v>
      </c>
      <c r="C67" s="83" t="s">
        <v>416</v>
      </c>
      <c r="D67" s="87">
        <v>4807</v>
      </c>
      <c r="E67" s="139"/>
    </row>
    <row r="68" spans="1:5" ht="12.75">
      <c r="A68" s="132"/>
      <c r="B68" s="83" t="s">
        <v>448</v>
      </c>
      <c r="C68" s="83" t="s">
        <v>419</v>
      </c>
      <c r="D68" s="87">
        <v>4979</v>
      </c>
      <c r="E68" s="139"/>
    </row>
    <row r="69" spans="1:5" ht="12.75">
      <c r="A69" s="132"/>
      <c r="B69" s="83" t="s">
        <v>449</v>
      </c>
      <c r="C69" s="83" t="s">
        <v>422</v>
      </c>
      <c r="D69" s="87">
        <v>5140</v>
      </c>
      <c r="E69" s="139"/>
    </row>
    <row r="70" spans="1:5" ht="12.75" customHeight="1">
      <c r="A70" s="137" t="s">
        <v>450</v>
      </c>
      <c r="B70" s="83" t="s">
        <v>451</v>
      </c>
      <c r="C70" s="83" t="s">
        <v>452</v>
      </c>
      <c r="D70" s="87">
        <v>1365</v>
      </c>
      <c r="E70" s="136"/>
    </row>
    <row r="71" spans="1:5" ht="12.75" customHeight="1">
      <c r="A71" s="137"/>
      <c r="B71" s="83" t="s">
        <v>453</v>
      </c>
      <c r="C71" s="83" t="s">
        <v>454</v>
      </c>
      <c r="D71" s="87">
        <v>913</v>
      </c>
      <c r="E71" s="136"/>
    </row>
    <row r="72" spans="1:5" ht="12.75" customHeight="1">
      <c r="A72" s="137"/>
      <c r="B72" s="83" t="s">
        <v>455</v>
      </c>
      <c r="C72" s="83" t="s">
        <v>456</v>
      </c>
      <c r="D72" s="87">
        <v>1420</v>
      </c>
      <c r="E72" s="136"/>
    </row>
    <row r="73" spans="1:5" ht="12.75" customHeight="1">
      <c r="A73" s="137"/>
      <c r="B73" s="83" t="s">
        <v>457</v>
      </c>
      <c r="C73" s="83" t="s">
        <v>458</v>
      </c>
      <c r="D73" s="87">
        <v>920</v>
      </c>
      <c r="E73" s="136"/>
    </row>
    <row r="74" spans="1:5" ht="12.75" customHeight="1">
      <c r="A74" s="137"/>
      <c r="B74" s="83" t="s">
        <v>459</v>
      </c>
      <c r="C74" s="83" t="s">
        <v>460</v>
      </c>
      <c r="D74" s="87">
        <v>1506</v>
      </c>
      <c r="E74" s="136"/>
    </row>
    <row r="75" spans="1:5" ht="12.75" customHeight="1">
      <c r="A75" s="137"/>
      <c r="B75" s="83" t="s">
        <v>461</v>
      </c>
      <c r="C75" s="83" t="s">
        <v>462</v>
      </c>
      <c r="D75" s="87">
        <v>935</v>
      </c>
      <c r="E75" s="136"/>
    </row>
    <row r="76" spans="1:5" ht="12.75" customHeight="1">
      <c r="A76" s="132" t="s">
        <v>463</v>
      </c>
      <c r="B76" s="83" t="s">
        <v>464</v>
      </c>
      <c r="C76" s="83">
        <v>1200</v>
      </c>
      <c r="D76" s="87">
        <v>450</v>
      </c>
      <c r="E76" s="136"/>
    </row>
    <row r="77" spans="1:5" ht="12.75" customHeight="1">
      <c r="A77" s="132"/>
      <c r="B77" s="83" t="s">
        <v>465</v>
      </c>
      <c r="C77" s="83">
        <v>1500</v>
      </c>
      <c r="D77" s="87">
        <v>500</v>
      </c>
      <c r="E77" s="136"/>
    </row>
    <row r="78" spans="1:5" ht="12.75" customHeight="1">
      <c r="A78" s="132"/>
      <c r="B78" s="83" t="s">
        <v>466</v>
      </c>
      <c r="C78" s="83">
        <v>1800</v>
      </c>
      <c r="D78" s="87">
        <v>550</v>
      </c>
      <c r="E78" s="136"/>
    </row>
    <row r="79" spans="1:5" ht="12.75" customHeight="1">
      <c r="A79" s="138" t="s">
        <v>467</v>
      </c>
      <c r="B79" s="83" t="s">
        <v>468</v>
      </c>
      <c r="C79" s="83" t="s">
        <v>469</v>
      </c>
      <c r="D79" s="87">
        <v>880</v>
      </c>
      <c r="E79" s="136"/>
    </row>
    <row r="80" spans="1:5" ht="39" customHeight="1">
      <c r="A80" s="140" t="s">
        <v>470</v>
      </c>
      <c r="B80" s="83" t="s">
        <v>471</v>
      </c>
      <c r="C80" s="83" t="s">
        <v>472</v>
      </c>
      <c r="D80" s="87">
        <v>950</v>
      </c>
      <c r="E80" s="136"/>
    </row>
    <row r="81" spans="1:5" ht="12.75" customHeight="1">
      <c r="A81" s="132" t="s">
        <v>473</v>
      </c>
      <c r="B81" s="83" t="s">
        <v>474</v>
      </c>
      <c r="C81" s="83" t="s">
        <v>475</v>
      </c>
      <c r="D81" s="87">
        <v>4380</v>
      </c>
      <c r="E81" s="136">
        <v>6716</v>
      </c>
    </row>
    <row r="82" spans="1:5" ht="12.75">
      <c r="A82" s="132"/>
      <c r="B82" s="83" t="s">
        <v>476</v>
      </c>
      <c r="C82" s="83" t="s">
        <v>477</v>
      </c>
      <c r="D82" s="87">
        <v>5240</v>
      </c>
      <c r="E82" s="136">
        <v>7348</v>
      </c>
    </row>
    <row r="83" spans="1:5" ht="12.75">
      <c r="A83" s="132"/>
      <c r="B83" s="83" t="s">
        <v>478</v>
      </c>
      <c r="C83" s="83" t="s">
        <v>479</v>
      </c>
      <c r="D83" s="87">
        <v>5425</v>
      </c>
      <c r="E83" s="136">
        <v>7595</v>
      </c>
    </row>
    <row r="84" spans="1:5" ht="12.75">
      <c r="A84" s="132"/>
      <c r="B84" s="83" t="s">
        <v>480</v>
      </c>
      <c r="C84" s="83" t="s">
        <v>345</v>
      </c>
      <c r="D84" s="87">
        <v>5245</v>
      </c>
      <c r="E84" s="136">
        <v>7343</v>
      </c>
    </row>
    <row r="85" spans="1:5" ht="12.75">
      <c r="A85" s="132"/>
      <c r="B85" s="83" t="s">
        <v>481</v>
      </c>
      <c r="C85" s="83" t="s">
        <v>347</v>
      </c>
      <c r="D85" s="87">
        <v>5530</v>
      </c>
      <c r="E85" s="136">
        <v>7325</v>
      </c>
    </row>
    <row r="86" spans="1:5" ht="12.75">
      <c r="A86" s="132"/>
      <c r="B86" s="83" t="s">
        <v>482</v>
      </c>
      <c r="C86" s="83" t="s">
        <v>349</v>
      </c>
      <c r="D86" s="87">
        <v>5746</v>
      </c>
      <c r="E86" s="136">
        <v>8045</v>
      </c>
    </row>
    <row r="87" spans="1:5" ht="12.75" customHeight="1">
      <c r="A87" s="132" t="s">
        <v>483</v>
      </c>
      <c r="B87" s="83" t="s">
        <v>484</v>
      </c>
      <c r="C87" s="83" t="s">
        <v>485</v>
      </c>
      <c r="D87" s="87">
        <v>1890</v>
      </c>
      <c r="E87" s="136"/>
    </row>
    <row r="88" spans="1:5" ht="12.75" customHeight="1">
      <c r="A88" s="132"/>
      <c r="B88" s="83" t="s">
        <v>486</v>
      </c>
      <c r="C88" s="83" t="s">
        <v>487</v>
      </c>
      <c r="D88" s="87">
        <v>2000</v>
      </c>
      <c r="E88" s="136"/>
    </row>
    <row r="89" spans="1:5" ht="12.75" customHeight="1">
      <c r="A89" s="132"/>
      <c r="B89" s="83" t="s">
        <v>488</v>
      </c>
      <c r="C89" s="83" t="s">
        <v>489</v>
      </c>
      <c r="D89" s="87">
        <v>2100</v>
      </c>
      <c r="E89" s="136"/>
    </row>
    <row r="90" spans="1:5" ht="12.75" customHeight="1">
      <c r="A90" s="132" t="s">
        <v>490</v>
      </c>
      <c r="B90" s="83" t="s">
        <v>491</v>
      </c>
      <c r="C90" s="83" t="s">
        <v>492</v>
      </c>
      <c r="D90" s="87">
        <v>13420</v>
      </c>
      <c r="E90" s="136">
        <v>17450</v>
      </c>
    </row>
    <row r="91" spans="1:5" ht="12.75">
      <c r="A91" s="132"/>
      <c r="B91" s="83" t="s">
        <v>493</v>
      </c>
      <c r="C91" s="83" t="s">
        <v>494</v>
      </c>
      <c r="D91" s="87">
        <v>14430</v>
      </c>
      <c r="E91" s="136">
        <v>18760</v>
      </c>
    </row>
    <row r="92" spans="1:5" ht="38.25" customHeight="1">
      <c r="A92" s="132"/>
      <c r="B92" s="83" t="s">
        <v>495</v>
      </c>
      <c r="C92" s="83" t="s">
        <v>496</v>
      </c>
      <c r="D92" s="87">
        <v>15075</v>
      </c>
      <c r="E92" s="136">
        <v>19605</v>
      </c>
    </row>
    <row r="93" spans="1:5" ht="12.75" customHeight="1">
      <c r="A93" s="132" t="s">
        <v>497</v>
      </c>
      <c r="B93" s="83" t="s">
        <v>498</v>
      </c>
      <c r="C93" s="83" t="s">
        <v>499</v>
      </c>
      <c r="D93" s="87">
        <v>2425</v>
      </c>
      <c r="E93" s="136"/>
    </row>
    <row r="94" spans="1:5" ht="12.75">
      <c r="A94" s="132"/>
      <c r="B94" s="83" t="s">
        <v>500</v>
      </c>
      <c r="C94" s="83" t="s">
        <v>501</v>
      </c>
      <c r="D94" s="87"/>
      <c r="E94" s="136"/>
    </row>
    <row r="95" spans="1:5" ht="12.75">
      <c r="A95" s="132"/>
      <c r="B95" s="83" t="s">
        <v>502</v>
      </c>
      <c r="C95" s="83" t="s">
        <v>503</v>
      </c>
      <c r="D95" s="87"/>
      <c r="E95" s="136"/>
    </row>
    <row r="96" spans="1:5" ht="12.75" customHeight="1">
      <c r="A96" s="141" t="s">
        <v>504</v>
      </c>
      <c r="B96" s="83" t="s">
        <v>505</v>
      </c>
      <c r="C96" s="83" t="s">
        <v>506</v>
      </c>
      <c r="D96" s="87">
        <v>5563</v>
      </c>
      <c r="E96" s="136"/>
    </row>
    <row r="97" spans="1:5" ht="12.75" customHeight="1">
      <c r="A97" s="141"/>
      <c r="B97" s="83" t="s">
        <v>507</v>
      </c>
      <c r="C97" s="83"/>
      <c r="D97" s="87">
        <v>5730</v>
      </c>
      <c r="E97" s="136"/>
    </row>
    <row r="98" spans="1:5" ht="29.25" customHeight="1">
      <c r="A98" s="141"/>
      <c r="B98" s="83" t="s">
        <v>508</v>
      </c>
      <c r="C98" s="83"/>
      <c r="D98" s="87">
        <v>5845</v>
      </c>
      <c r="E98" s="136"/>
    </row>
    <row r="99" spans="1:5" ht="12.75" customHeight="1">
      <c r="A99" s="132" t="s">
        <v>509</v>
      </c>
      <c r="B99" s="83" t="s">
        <v>510</v>
      </c>
      <c r="C99" s="83" t="s">
        <v>506</v>
      </c>
      <c r="D99" s="87">
        <v>2717</v>
      </c>
      <c r="E99" s="136"/>
    </row>
    <row r="100" spans="1:5" ht="12.75" customHeight="1">
      <c r="A100" s="132"/>
      <c r="B100" s="83" t="s">
        <v>511</v>
      </c>
      <c r="C100" s="83"/>
      <c r="D100" s="87">
        <v>2828</v>
      </c>
      <c r="E100" s="136"/>
    </row>
    <row r="101" spans="1:5" ht="12.75" customHeight="1">
      <c r="A101" s="132"/>
      <c r="B101" s="83" t="s">
        <v>512</v>
      </c>
      <c r="C101" s="83"/>
      <c r="D101" s="87">
        <v>2999</v>
      </c>
      <c r="E101" s="136"/>
    </row>
    <row r="102" spans="1:5" ht="25.5">
      <c r="A102" s="132" t="s">
        <v>513</v>
      </c>
      <c r="B102" s="83" t="s">
        <v>514</v>
      </c>
      <c r="C102" s="83" t="s">
        <v>515</v>
      </c>
      <c r="D102" s="87">
        <v>8796</v>
      </c>
      <c r="E102" s="136"/>
    </row>
    <row r="103" spans="1:5" ht="25.5">
      <c r="A103" s="132"/>
      <c r="B103" s="83" t="s">
        <v>516</v>
      </c>
      <c r="C103" s="83" t="s">
        <v>517</v>
      </c>
      <c r="D103" s="87">
        <v>8938</v>
      </c>
      <c r="E103" s="136"/>
    </row>
    <row r="104" spans="1:5" ht="38.25">
      <c r="A104" s="132"/>
      <c r="B104" s="83" t="s">
        <v>518</v>
      </c>
      <c r="C104" s="83" t="s">
        <v>519</v>
      </c>
      <c r="D104" s="87">
        <v>9176</v>
      </c>
      <c r="E104" s="136"/>
    </row>
    <row r="105" spans="1:5" ht="36.75" customHeight="1">
      <c r="A105" s="140" t="s">
        <v>520</v>
      </c>
      <c r="B105" s="83" t="s">
        <v>521</v>
      </c>
      <c r="C105" s="83" t="s">
        <v>522</v>
      </c>
      <c r="D105" s="87">
        <v>2400</v>
      </c>
      <c r="E105" s="136"/>
    </row>
    <row r="106" spans="1:5" ht="12.75" customHeight="1">
      <c r="A106" s="132" t="s">
        <v>523</v>
      </c>
      <c r="B106" s="83" t="s">
        <v>524</v>
      </c>
      <c r="C106" s="83" t="s">
        <v>345</v>
      </c>
      <c r="D106" s="87">
        <v>12350</v>
      </c>
      <c r="E106" s="136"/>
    </row>
    <row r="107" spans="1:5" ht="12.75">
      <c r="A107" s="132"/>
      <c r="B107" s="83" t="s">
        <v>525</v>
      </c>
      <c r="C107" s="83" t="s">
        <v>347</v>
      </c>
      <c r="D107" s="87">
        <v>12728</v>
      </c>
      <c r="E107" s="136"/>
    </row>
    <row r="108" spans="1:5" ht="12.75">
      <c r="A108" s="132"/>
      <c r="B108" s="83" t="s">
        <v>526</v>
      </c>
      <c r="C108" s="83" t="s">
        <v>349</v>
      </c>
      <c r="D108" s="87">
        <v>12782</v>
      </c>
      <c r="E108" s="136"/>
    </row>
    <row r="109" spans="1:5" ht="12.75">
      <c r="A109" s="132"/>
      <c r="B109" s="83" t="s">
        <v>527</v>
      </c>
      <c r="C109" s="83" t="s">
        <v>345</v>
      </c>
      <c r="D109" s="87">
        <v>7800</v>
      </c>
      <c r="E109" s="136"/>
    </row>
    <row r="110" spans="1:5" ht="12.75">
      <c r="A110" s="132"/>
      <c r="B110" s="83" t="s">
        <v>528</v>
      </c>
      <c r="C110" s="83" t="s">
        <v>347</v>
      </c>
      <c r="D110" s="87">
        <v>7859</v>
      </c>
      <c r="E110" s="136"/>
    </row>
    <row r="111" spans="1:5" ht="12.75">
      <c r="A111" s="132"/>
      <c r="B111" s="83" t="s">
        <v>529</v>
      </c>
      <c r="C111" s="83" t="s">
        <v>349</v>
      </c>
      <c r="D111" s="87">
        <v>8074</v>
      </c>
      <c r="E111" s="136"/>
    </row>
    <row r="112" spans="1:5" ht="12.75">
      <c r="A112" s="132"/>
      <c r="B112" s="83" t="s">
        <v>530</v>
      </c>
      <c r="C112" s="83" t="s">
        <v>347</v>
      </c>
      <c r="D112" s="87">
        <v>17182</v>
      </c>
      <c r="E112" s="136"/>
    </row>
    <row r="113" spans="1:5" ht="12.75">
      <c r="A113" s="132"/>
      <c r="B113" s="83" t="s">
        <v>531</v>
      </c>
      <c r="C113" s="83" t="s">
        <v>349</v>
      </c>
      <c r="D113" s="87">
        <v>17320</v>
      </c>
      <c r="E113" s="136"/>
    </row>
    <row r="114" spans="1:5" ht="36.75">
      <c r="A114" s="138" t="s">
        <v>532</v>
      </c>
      <c r="B114" s="83" t="s">
        <v>533</v>
      </c>
      <c r="C114" s="83" t="s">
        <v>534</v>
      </c>
      <c r="D114" s="87">
        <v>7730</v>
      </c>
      <c r="E114" s="136">
        <v>10822</v>
      </c>
    </row>
    <row r="115" spans="1:5" ht="24.75">
      <c r="A115" s="138" t="s">
        <v>535</v>
      </c>
      <c r="B115" s="83" t="s">
        <v>536</v>
      </c>
      <c r="C115" s="83" t="s">
        <v>537</v>
      </c>
      <c r="D115" s="87">
        <v>3472</v>
      </c>
      <c r="E115" s="136">
        <v>4852</v>
      </c>
    </row>
    <row r="116" spans="1:5" ht="24.75">
      <c r="A116" s="138" t="s">
        <v>538</v>
      </c>
      <c r="B116" s="83" t="s">
        <v>539</v>
      </c>
      <c r="C116" s="83" t="s">
        <v>537</v>
      </c>
      <c r="D116" s="87">
        <v>3912</v>
      </c>
      <c r="E116" s="136">
        <v>5337</v>
      </c>
    </row>
    <row r="117" spans="1:5" ht="12.75" customHeight="1">
      <c r="A117" s="132" t="s">
        <v>540</v>
      </c>
      <c r="B117" s="83" t="s">
        <v>541</v>
      </c>
      <c r="C117" s="83" t="s">
        <v>542</v>
      </c>
      <c r="D117" s="87">
        <v>5262</v>
      </c>
      <c r="E117" s="136">
        <v>8385</v>
      </c>
    </row>
    <row r="118" spans="1:5" ht="12.75">
      <c r="A118" s="132"/>
      <c r="B118" s="83" t="s">
        <v>543</v>
      </c>
      <c r="C118" s="83" t="s">
        <v>544</v>
      </c>
      <c r="D118" s="87">
        <v>6578</v>
      </c>
      <c r="E118" s="136">
        <v>10482</v>
      </c>
    </row>
    <row r="119" spans="1:5" ht="12.75">
      <c r="A119" s="132"/>
      <c r="B119" s="83" t="s">
        <v>545</v>
      </c>
      <c r="C119" s="83" t="s">
        <v>546</v>
      </c>
      <c r="D119" s="87">
        <v>7366</v>
      </c>
      <c r="E119" s="136">
        <v>11718</v>
      </c>
    </row>
    <row r="120" spans="1:5" ht="48" customHeight="1">
      <c r="A120" s="138" t="s">
        <v>547</v>
      </c>
      <c r="B120" s="83" t="s">
        <v>548</v>
      </c>
      <c r="C120" s="83" t="s">
        <v>542</v>
      </c>
      <c r="D120" s="87">
        <v>5492</v>
      </c>
      <c r="E120" s="136">
        <v>8615</v>
      </c>
    </row>
    <row r="121" spans="1:5" ht="47.25" customHeight="1">
      <c r="A121" s="138" t="s">
        <v>549</v>
      </c>
      <c r="B121" s="83" t="s">
        <v>550</v>
      </c>
      <c r="C121" s="83" t="s">
        <v>551</v>
      </c>
      <c r="D121" s="87">
        <v>6017</v>
      </c>
      <c r="E121" s="136">
        <v>7370</v>
      </c>
    </row>
    <row r="122" spans="1:5" ht="48.75">
      <c r="A122" s="138" t="s">
        <v>552</v>
      </c>
      <c r="B122" s="83" t="s">
        <v>553</v>
      </c>
      <c r="C122" s="83" t="s">
        <v>554</v>
      </c>
      <c r="D122" s="87">
        <v>8690</v>
      </c>
      <c r="E122" s="136">
        <v>10670</v>
      </c>
    </row>
    <row r="123" spans="1:5" ht="48" customHeight="1">
      <c r="A123" s="138" t="s">
        <v>555</v>
      </c>
      <c r="B123" s="83" t="s">
        <v>556</v>
      </c>
      <c r="C123" s="83" t="s">
        <v>557</v>
      </c>
      <c r="D123" s="87">
        <v>6100</v>
      </c>
      <c r="E123" s="136">
        <v>6950</v>
      </c>
    </row>
    <row r="124" spans="1:5" ht="48.75" customHeight="1">
      <c r="A124" s="138" t="s">
        <v>558</v>
      </c>
      <c r="B124" s="83" t="s">
        <v>559</v>
      </c>
      <c r="C124" s="83" t="s">
        <v>560</v>
      </c>
      <c r="D124" s="87">
        <v>4900</v>
      </c>
      <c r="E124" s="136">
        <v>5550</v>
      </c>
    </row>
    <row r="125" spans="1:5" ht="24.75" customHeight="1">
      <c r="A125" s="138" t="s">
        <v>561</v>
      </c>
      <c r="B125" s="83" t="s">
        <v>562</v>
      </c>
      <c r="C125" s="83" t="s">
        <v>563</v>
      </c>
      <c r="D125" s="87">
        <v>1667</v>
      </c>
      <c r="E125" s="136"/>
    </row>
    <row r="126" spans="1:5" ht="24.75" customHeight="1">
      <c r="A126" s="138" t="s">
        <v>564</v>
      </c>
      <c r="B126" s="83" t="s">
        <v>565</v>
      </c>
      <c r="C126" s="83" t="s">
        <v>563</v>
      </c>
      <c r="D126" s="87">
        <v>700</v>
      </c>
      <c r="E126" s="136"/>
    </row>
    <row r="127" spans="1:5" ht="24.75" customHeight="1">
      <c r="A127" s="138" t="s">
        <v>566</v>
      </c>
      <c r="B127" s="83" t="s">
        <v>567</v>
      </c>
      <c r="C127" s="83"/>
      <c r="D127" s="87">
        <v>780</v>
      </c>
      <c r="E127" s="136"/>
    </row>
    <row r="128" spans="1:5" ht="24.75" customHeight="1">
      <c r="A128" s="138" t="s">
        <v>568</v>
      </c>
      <c r="B128" s="83" t="s">
        <v>569</v>
      </c>
      <c r="C128" s="83"/>
      <c r="D128" s="87">
        <v>745</v>
      </c>
      <c r="E128" s="136"/>
    </row>
    <row r="129" spans="1:5" ht="24.75">
      <c r="A129" s="138" t="s">
        <v>570</v>
      </c>
      <c r="B129" s="83" t="s">
        <v>571</v>
      </c>
      <c r="C129" s="83"/>
      <c r="D129" s="87"/>
      <c r="E129" s="136">
        <v>1750</v>
      </c>
    </row>
    <row r="130" spans="1:5" ht="48.75" customHeight="1">
      <c r="A130" s="138" t="s">
        <v>572</v>
      </c>
      <c r="B130" s="83" t="s">
        <v>573</v>
      </c>
      <c r="C130" s="83" t="s">
        <v>574</v>
      </c>
      <c r="D130" s="87">
        <v>11440</v>
      </c>
      <c r="E130" s="136">
        <v>15070</v>
      </c>
    </row>
    <row r="131" spans="1:5" ht="60.75">
      <c r="A131" s="138" t="s">
        <v>301</v>
      </c>
      <c r="B131" s="83" t="s">
        <v>575</v>
      </c>
      <c r="C131" s="90" t="s">
        <v>576</v>
      </c>
      <c r="D131" s="91">
        <v>11550</v>
      </c>
      <c r="E131" s="142">
        <v>15290</v>
      </c>
    </row>
    <row r="132" spans="1:5" ht="36.75">
      <c r="A132" s="138" t="s">
        <v>302</v>
      </c>
      <c r="B132" s="83" t="s">
        <v>577</v>
      </c>
      <c r="C132" s="83" t="s">
        <v>578</v>
      </c>
      <c r="D132" s="91"/>
      <c r="E132" s="142">
        <v>6120</v>
      </c>
    </row>
    <row r="133" spans="1:5" ht="65.25" customHeight="1">
      <c r="A133" s="138" t="s">
        <v>303</v>
      </c>
      <c r="B133" s="83" t="s">
        <v>579</v>
      </c>
      <c r="C133" s="83" t="s">
        <v>580</v>
      </c>
      <c r="D133" s="91">
        <v>4800</v>
      </c>
      <c r="E133" s="142">
        <v>5900</v>
      </c>
    </row>
    <row r="134" spans="1:5" ht="12.75" customHeight="1">
      <c r="A134" s="137" t="s">
        <v>304</v>
      </c>
      <c r="B134" s="83" t="s">
        <v>581</v>
      </c>
      <c r="C134" s="83" t="s">
        <v>582</v>
      </c>
      <c r="D134" s="91" t="s">
        <v>583</v>
      </c>
      <c r="E134" s="142"/>
    </row>
    <row r="135" spans="1:5" ht="12.75">
      <c r="A135" s="137"/>
      <c r="B135" s="83" t="s">
        <v>584</v>
      </c>
      <c r="C135" s="83" t="s">
        <v>585</v>
      </c>
      <c r="D135" s="91">
        <v>8500</v>
      </c>
      <c r="E135" s="142">
        <v>11900</v>
      </c>
    </row>
    <row r="136" spans="1:5" ht="26.25" customHeight="1">
      <c r="A136" s="137"/>
      <c r="B136" s="83" t="s">
        <v>586</v>
      </c>
      <c r="C136" s="83" t="s">
        <v>587</v>
      </c>
      <c r="D136" s="91" t="s">
        <v>583</v>
      </c>
      <c r="E136" s="142"/>
    </row>
    <row r="137" spans="1:5" ht="12.75" customHeight="1">
      <c r="A137" s="137" t="s">
        <v>305</v>
      </c>
      <c r="B137" s="83" t="s">
        <v>588</v>
      </c>
      <c r="C137" s="83" t="s">
        <v>582</v>
      </c>
      <c r="D137" s="91" t="s">
        <v>583</v>
      </c>
      <c r="E137" s="142"/>
    </row>
    <row r="138" spans="1:5" ht="25.5" customHeight="1">
      <c r="A138" s="137"/>
      <c r="B138" s="83" t="s">
        <v>589</v>
      </c>
      <c r="C138" s="83" t="s">
        <v>585</v>
      </c>
      <c r="D138" s="91">
        <v>6500</v>
      </c>
      <c r="E138" s="142"/>
    </row>
    <row r="139" spans="1:5" ht="12.75" customHeight="1">
      <c r="A139" s="137" t="s">
        <v>306</v>
      </c>
      <c r="B139" s="83" t="s">
        <v>590</v>
      </c>
      <c r="C139" s="83" t="s">
        <v>582</v>
      </c>
      <c r="D139" s="91" t="s">
        <v>583</v>
      </c>
      <c r="E139" s="142"/>
    </row>
    <row r="140" spans="1:5" ht="29.25" customHeight="1">
      <c r="A140" s="137"/>
      <c r="B140" s="83" t="s">
        <v>591</v>
      </c>
      <c r="C140" s="83" t="s">
        <v>585</v>
      </c>
      <c r="D140" s="91">
        <v>8500</v>
      </c>
      <c r="E140" s="142"/>
    </row>
    <row r="141" spans="1:5" ht="12.75" customHeight="1">
      <c r="A141" s="137" t="s">
        <v>307</v>
      </c>
      <c r="B141" s="83" t="s">
        <v>592</v>
      </c>
      <c r="C141" s="83" t="s">
        <v>585</v>
      </c>
      <c r="D141" s="91">
        <v>25000</v>
      </c>
      <c r="E141" s="142">
        <v>34700</v>
      </c>
    </row>
    <row r="142" spans="1:5" ht="33" customHeight="1">
      <c r="A142" s="137"/>
      <c r="B142" s="83" t="s">
        <v>593</v>
      </c>
      <c r="C142" s="83" t="s">
        <v>587</v>
      </c>
      <c r="D142" s="91">
        <v>14500</v>
      </c>
      <c r="E142" s="142">
        <v>21200</v>
      </c>
    </row>
    <row r="143" spans="1:5" ht="12.75" customHeight="1">
      <c r="A143" s="137" t="s">
        <v>308</v>
      </c>
      <c r="B143" s="83" t="s">
        <v>594</v>
      </c>
      <c r="C143" s="83" t="s">
        <v>595</v>
      </c>
      <c r="D143" s="91">
        <v>430</v>
      </c>
      <c r="E143" s="142">
        <v>580</v>
      </c>
    </row>
    <row r="144" spans="1:5" ht="12.75">
      <c r="A144" s="137"/>
      <c r="B144" s="83" t="s">
        <v>596</v>
      </c>
      <c r="C144" s="83" t="s">
        <v>597</v>
      </c>
      <c r="D144" s="91">
        <v>350</v>
      </c>
      <c r="E144" s="142">
        <v>470</v>
      </c>
    </row>
    <row r="145" spans="1:5" ht="24.75">
      <c r="A145" s="138" t="s">
        <v>309</v>
      </c>
      <c r="B145" s="83" t="s">
        <v>598</v>
      </c>
      <c r="C145" s="83" t="s">
        <v>599</v>
      </c>
      <c r="D145" s="91">
        <v>6773</v>
      </c>
      <c r="E145" s="142">
        <v>8728</v>
      </c>
    </row>
    <row r="146" spans="1:5" ht="42.75" customHeight="1">
      <c r="A146" s="138" t="s">
        <v>310</v>
      </c>
      <c r="B146" s="83" t="s">
        <v>600</v>
      </c>
      <c r="C146" s="83" t="s">
        <v>599</v>
      </c>
      <c r="D146" s="91">
        <v>7118</v>
      </c>
      <c r="E146" s="142">
        <v>9073</v>
      </c>
    </row>
    <row r="147" spans="1:5" ht="24.75">
      <c r="A147" s="138" t="s">
        <v>311</v>
      </c>
      <c r="B147" s="83" t="s">
        <v>601</v>
      </c>
      <c r="C147" s="83" t="s">
        <v>599</v>
      </c>
      <c r="D147" s="91">
        <v>7118</v>
      </c>
      <c r="E147" s="142"/>
    </row>
    <row r="148" spans="1:5" ht="57" customHeight="1">
      <c r="A148" s="140" t="s">
        <v>312</v>
      </c>
      <c r="B148" s="83" t="s">
        <v>602</v>
      </c>
      <c r="C148" s="83" t="s">
        <v>603</v>
      </c>
      <c r="D148" s="91">
        <v>3350</v>
      </c>
      <c r="E148" s="142">
        <v>4500</v>
      </c>
    </row>
    <row r="149" spans="1:5" ht="12.75" customHeight="1">
      <c r="A149" s="137" t="s">
        <v>9</v>
      </c>
      <c r="B149" s="83" t="s">
        <v>604</v>
      </c>
      <c r="C149" s="83" t="s">
        <v>603</v>
      </c>
      <c r="D149" s="91">
        <v>3450</v>
      </c>
      <c r="E149" s="142">
        <v>4700</v>
      </c>
    </row>
    <row r="150" spans="1:5" ht="12.75">
      <c r="A150" s="137"/>
      <c r="B150" s="83" t="s">
        <v>605</v>
      </c>
      <c r="C150" s="83" t="s">
        <v>606</v>
      </c>
      <c r="D150" s="91">
        <v>3800</v>
      </c>
      <c r="E150" s="142">
        <v>5100</v>
      </c>
    </row>
    <row r="151" spans="1:5" ht="12.75">
      <c r="A151" s="137"/>
      <c r="B151" s="83" t="s">
        <v>607</v>
      </c>
      <c r="C151" s="83" t="s">
        <v>608</v>
      </c>
      <c r="D151" s="91">
        <v>3870</v>
      </c>
      <c r="E151" s="142">
        <v>5200</v>
      </c>
    </row>
    <row r="152" spans="1:5" ht="12.75">
      <c r="A152" s="137"/>
      <c r="B152" s="83" t="s">
        <v>609</v>
      </c>
      <c r="C152" s="83" t="s">
        <v>582</v>
      </c>
      <c r="D152" s="91">
        <v>4450</v>
      </c>
      <c r="E152" s="142">
        <v>5700</v>
      </c>
    </row>
    <row r="153" spans="1:5" ht="36.75">
      <c r="A153" s="138" t="s">
        <v>313</v>
      </c>
      <c r="B153" s="83" t="s">
        <v>610</v>
      </c>
      <c r="C153" s="83" t="s">
        <v>611</v>
      </c>
      <c r="D153" s="91">
        <v>2783</v>
      </c>
      <c r="E153" s="142">
        <v>4163</v>
      </c>
    </row>
    <row r="154" spans="1:5" ht="12.75" customHeight="1">
      <c r="A154" s="132" t="s">
        <v>314</v>
      </c>
      <c r="B154" s="83" t="s">
        <v>612</v>
      </c>
      <c r="C154" s="83" t="s">
        <v>613</v>
      </c>
      <c r="D154" s="91">
        <v>3432</v>
      </c>
      <c r="E154" s="142">
        <v>4462</v>
      </c>
    </row>
    <row r="155" spans="1:5" ht="12.75">
      <c r="A155" s="132"/>
      <c r="B155" s="83" t="s">
        <v>614</v>
      </c>
      <c r="C155" s="83" t="s">
        <v>615</v>
      </c>
      <c r="D155" s="91">
        <v>3877</v>
      </c>
      <c r="E155" s="142">
        <v>5039</v>
      </c>
    </row>
    <row r="156" spans="1:5" ht="22.5" customHeight="1">
      <c r="A156" s="132"/>
      <c r="B156" s="83" t="s">
        <v>616</v>
      </c>
      <c r="C156" s="83" t="s">
        <v>617</v>
      </c>
      <c r="D156" s="91">
        <v>3466</v>
      </c>
      <c r="E156" s="142">
        <v>4506</v>
      </c>
    </row>
    <row r="157" spans="1:5" ht="12.75">
      <c r="A157" s="138" t="s">
        <v>618</v>
      </c>
      <c r="B157" s="83"/>
      <c r="C157" s="90"/>
      <c r="D157" s="92">
        <v>9</v>
      </c>
      <c r="E157" s="142"/>
    </row>
    <row r="158" spans="1:5" ht="12.75">
      <c r="A158" s="138" t="s">
        <v>619</v>
      </c>
      <c r="B158" s="83"/>
      <c r="C158" s="90"/>
      <c r="D158" s="91">
        <v>910</v>
      </c>
      <c r="E158" s="142"/>
    </row>
    <row r="159" spans="1:5" ht="12.75" customHeight="1">
      <c r="A159" s="143" t="s">
        <v>620</v>
      </c>
      <c r="B159" s="88"/>
      <c r="C159" s="88"/>
      <c r="D159" s="88"/>
      <c r="E159" s="144"/>
    </row>
    <row r="160" spans="1:5" ht="12.75">
      <c r="A160" s="145" t="s">
        <v>621</v>
      </c>
      <c r="B160" s="93" t="s">
        <v>622</v>
      </c>
      <c r="C160" s="93" t="s">
        <v>623</v>
      </c>
      <c r="D160" s="94" t="s">
        <v>624</v>
      </c>
      <c r="E160" s="146"/>
    </row>
    <row r="161" spans="1:5" ht="25.5">
      <c r="A161" s="138" t="s">
        <v>625</v>
      </c>
      <c r="B161" s="90" t="s">
        <v>626</v>
      </c>
      <c r="C161" s="83" t="s">
        <v>627</v>
      </c>
      <c r="D161" s="95">
        <v>275</v>
      </c>
      <c r="E161" s="147"/>
    </row>
    <row r="162" spans="1:5" ht="12.75">
      <c r="A162" s="138" t="s">
        <v>628</v>
      </c>
      <c r="B162" s="90" t="s">
        <v>8</v>
      </c>
      <c r="C162" s="83" t="s">
        <v>627</v>
      </c>
      <c r="D162" s="95">
        <v>275</v>
      </c>
      <c r="E162" s="147"/>
    </row>
    <row r="163" spans="1:5" ht="25.5">
      <c r="A163" s="138" t="s">
        <v>629</v>
      </c>
      <c r="B163" s="90" t="s">
        <v>7</v>
      </c>
      <c r="C163" s="83" t="s">
        <v>630</v>
      </c>
      <c r="D163" s="95">
        <v>275</v>
      </c>
      <c r="E163" s="147"/>
    </row>
    <row r="164" spans="1:5" ht="25.5">
      <c r="A164" s="138" t="s">
        <v>631</v>
      </c>
      <c r="B164" s="90" t="s">
        <v>10</v>
      </c>
      <c r="C164" s="83" t="s">
        <v>632</v>
      </c>
      <c r="D164" s="95">
        <v>275</v>
      </c>
      <c r="E164" s="147"/>
    </row>
    <row r="165" spans="1:5" ht="12.75" customHeight="1">
      <c r="A165" s="143" t="s">
        <v>633</v>
      </c>
      <c r="B165" s="88"/>
      <c r="C165" s="88"/>
      <c r="D165" s="88"/>
      <c r="E165" s="139"/>
    </row>
    <row r="166" spans="1:5" ht="12.75" customHeight="1">
      <c r="A166" s="145" t="s">
        <v>622</v>
      </c>
      <c r="B166" s="96" t="s">
        <v>624</v>
      </c>
      <c r="C166" s="96"/>
      <c r="D166" s="96"/>
      <c r="E166" s="148"/>
    </row>
    <row r="167" spans="1:5" ht="12.75">
      <c r="A167" s="140" t="s">
        <v>634</v>
      </c>
      <c r="B167" s="88">
        <v>300</v>
      </c>
      <c r="C167" s="88"/>
      <c r="D167" s="88"/>
      <c r="E167" s="144"/>
    </row>
    <row r="168" spans="1:5" ht="12.75">
      <c r="A168" s="140" t="s">
        <v>635</v>
      </c>
      <c r="B168" s="88">
        <v>300</v>
      </c>
      <c r="C168" s="88"/>
      <c r="D168" s="88"/>
      <c r="E168" s="144"/>
    </row>
    <row r="169" spans="1:5" ht="12.75">
      <c r="A169" s="140" t="s">
        <v>636</v>
      </c>
      <c r="B169" s="88">
        <v>560</v>
      </c>
      <c r="C169" s="88"/>
      <c r="D169" s="88"/>
      <c r="E169" s="144"/>
    </row>
    <row r="170" spans="1:5" ht="12.75">
      <c r="A170" s="140" t="s">
        <v>637</v>
      </c>
      <c r="B170" s="88">
        <v>560</v>
      </c>
      <c r="C170" s="88"/>
      <c r="D170" s="88"/>
      <c r="E170" s="144"/>
    </row>
    <row r="171" spans="1:5" ht="12.75">
      <c r="A171" s="140" t="s">
        <v>638</v>
      </c>
      <c r="B171" s="88">
        <v>250</v>
      </c>
      <c r="C171" s="88"/>
      <c r="D171" s="88"/>
      <c r="E171" s="144"/>
    </row>
    <row r="172" spans="1:5" ht="12.75">
      <c r="A172" s="140" t="s">
        <v>639</v>
      </c>
      <c r="B172" s="88">
        <v>260</v>
      </c>
      <c r="C172" s="88"/>
      <c r="D172" s="88"/>
      <c r="E172" s="144"/>
    </row>
    <row r="173" spans="1:5" ht="12.75">
      <c r="A173" s="140" t="s">
        <v>640</v>
      </c>
      <c r="B173" s="88">
        <v>1906</v>
      </c>
      <c r="C173" s="88"/>
      <c r="D173" s="88"/>
      <c r="E173" s="144"/>
    </row>
    <row r="174" spans="1:5" ht="12.75">
      <c r="A174" s="140" t="s">
        <v>641</v>
      </c>
      <c r="B174" s="88">
        <v>2220</v>
      </c>
      <c r="C174" s="88"/>
      <c r="D174" s="88"/>
      <c r="E174" s="144"/>
    </row>
    <row r="175" spans="1:5" ht="12.75" customHeight="1">
      <c r="A175" s="140" t="s">
        <v>642</v>
      </c>
      <c r="B175" s="88" t="s">
        <v>583</v>
      </c>
      <c r="C175" s="88"/>
      <c r="D175" s="88"/>
      <c r="E175" s="144"/>
    </row>
    <row r="176" spans="1:5" ht="27" customHeight="1">
      <c r="A176" s="149" t="s">
        <v>643</v>
      </c>
      <c r="B176" s="97"/>
      <c r="C176" s="97"/>
      <c r="D176" s="97"/>
      <c r="E176" s="150"/>
    </row>
    <row r="177" spans="1:5" ht="12.75" customHeight="1">
      <c r="A177" s="151" t="s">
        <v>621</v>
      </c>
      <c r="B177" s="98" t="s">
        <v>622</v>
      </c>
      <c r="C177" s="99" t="s">
        <v>624</v>
      </c>
      <c r="D177" s="99"/>
      <c r="E177" s="152"/>
    </row>
    <row r="178" spans="1:5" ht="96.75" customHeight="1">
      <c r="A178" s="138" t="s">
        <v>644</v>
      </c>
      <c r="B178" s="100" t="s">
        <v>645</v>
      </c>
      <c r="C178" s="88">
        <v>2950</v>
      </c>
      <c r="D178" s="88"/>
      <c r="E178" s="144"/>
    </row>
    <row r="179" spans="1:5" ht="76.5">
      <c r="A179" s="138" t="s">
        <v>646</v>
      </c>
      <c r="B179" s="100" t="s">
        <v>647</v>
      </c>
      <c r="C179" s="88">
        <v>1470</v>
      </c>
      <c r="D179" s="88"/>
      <c r="E179" s="144"/>
    </row>
    <row r="180" spans="1:5" ht="89.25">
      <c r="A180" s="138" t="s">
        <v>648</v>
      </c>
      <c r="B180" s="100" t="s">
        <v>649</v>
      </c>
      <c r="C180" s="88">
        <v>3000</v>
      </c>
      <c r="D180" s="88"/>
      <c r="E180" s="144"/>
    </row>
    <row r="181" spans="1:5" ht="89.25">
      <c r="A181" s="138" t="s">
        <v>650</v>
      </c>
      <c r="B181" s="100" t="s">
        <v>651</v>
      </c>
      <c r="C181" s="88">
        <v>3600</v>
      </c>
      <c r="D181" s="88"/>
      <c r="E181" s="144"/>
    </row>
    <row r="182" spans="1:5" ht="27" customHeight="1">
      <c r="A182" s="153" t="s">
        <v>652</v>
      </c>
      <c r="B182" s="101"/>
      <c r="C182" s="101"/>
      <c r="D182" s="101"/>
      <c r="E182" s="154"/>
    </row>
    <row r="183" spans="1:5" ht="96.75" customHeight="1">
      <c r="A183" s="138" t="s">
        <v>653</v>
      </c>
      <c r="B183" s="102" t="s">
        <v>315</v>
      </c>
      <c r="C183" s="88" t="s">
        <v>654</v>
      </c>
      <c r="D183" s="88"/>
      <c r="E183" s="144"/>
    </row>
    <row r="184" spans="1:5" ht="107.25" customHeight="1">
      <c r="A184" s="138" t="s">
        <v>655</v>
      </c>
      <c r="B184" s="102" t="s">
        <v>316</v>
      </c>
      <c r="C184" s="88" t="s">
        <v>656</v>
      </c>
      <c r="D184" s="88"/>
      <c r="E184" s="144"/>
    </row>
    <row r="185" spans="1:5" ht="33.75" customHeight="1">
      <c r="A185" s="155">
        <v>120135</v>
      </c>
      <c r="B185" s="102" t="s">
        <v>317</v>
      </c>
      <c r="C185" s="88" t="s">
        <v>657</v>
      </c>
      <c r="D185" s="88"/>
      <c r="E185" s="144"/>
    </row>
    <row r="186" spans="1:5" ht="12.75" customHeight="1">
      <c r="A186" s="155">
        <v>840170</v>
      </c>
      <c r="B186" s="102" t="s">
        <v>318</v>
      </c>
      <c r="C186" s="88" t="s">
        <v>658</v>
      </c>
      <c r="D186" s="88"/>
      <c r="E186" s="144"/>
    </row>
    <row r="187" spans="1:5" ht="12.75" customHeight="1">
      <c r="A187" s="155">
        <v>110536</v>
      </c>
      <c r="B187" s="102" t="s">
        <v>319</v>
      </c>
      <c r="C187" s="88" t="s">
        <v>659</v>
      </c>
      <c r="D187" s="88"/>
      <c r="E187" s="144"/>
    </row>
    <row r="188" spans="1:5" ht="12.75">
      <c r="A188" s="155">
        <v>110538</v>
      </c>
      <c r="B188" s="102" t="s">
        <v>320</v>
      </c>
      <c r="C188" s="88"/>
      <c r="D188" s="88"/>
      <c r="E188" s="144"/>
    </row>
    <row r="189" spans="1:5" ht="12.75">
      <c r="A189" s="155">
        <v>110537</v>
      </c>
      <c r="B189" s="102" t="s">
        <v>321</v>
      </c>
      <c r="C189" s="88"/>
      <c r="D189" s="88"/>
      <c r="E189" s="144"/>
    </row>
    <row r="190" spans="1:5" ht="23.25" customHeight="1">
      <c r="A190" s="155">
        <v>200225</v>
      </c>
      <c r="B190" s="102" t="s">
        <v>322</v>
      </c>
      <c r="C190" s="88" t="s">
        <v>660</v>
      </c>
      <c r="D190" s="88"/>
      <c r="E190" s="144"/>
    </row>
    <row r="191" spans="1:5" ht="24.75">
      <c r="A191" s="155">
        <v>200043</v>
      </c>
      <c r="B191" s="102" t="s">
        <v>323</v>
      </c>
      <c r="C191" s="88"/>
      <c r="D191" s="88"/>
      <c r="E191" s="144"/>
    </row>
    <row r="192" spans="1:5" ht="23.25" customHeight="1">
      <c r="A192" s="156" t="s">
        <v>661</v>
      </c>
      <c r="B192" s="103"/>
      <c r="C192" s="103"/>
      <c r="D192" s="103"/>
      <c r="E192" s="157"/>
    </row>
    <row r="193" spans="1:5" ht="12.75" customHeight="1">
      <c r="A193" s="158" t="s">
        <v>662</v>
      </c>
      <c r="B193" s="98" t="s">
        <v>622</v>
      </c>
      <c r="C193" s="99" t="s">
        <v>663</v>
      </c>
      <c r="D193" s="99"/>
      <c r="E193" s="152"/>
    </row>
    <row r="194" spans="1:5" ht="102">
      <c r="A194" s="138" t="s">
        <v>664</v>
      </c>
      <c r="B194" s="100" t="s">
        <v>665</v>
      </c>
      <c r="C194" s="88">
        <v>150</v>
      </c>
      <c r="D194" s="88"/>
      <c r="E194" s="144"/>
    </row>
    <row r="195" spans="1:5" ht="127.5">
      <c r="A195" s="138" t="s">
        <v>666</v>
      </c>
      <c r="B195" s="100" t="s">
        <v>667</v>
      </c>
      <c r="C195" s="88">
        <v>175</v>
      </c>
      <c r="D195" s="88"/>
      <c r="E195" s="144"/>
    </row>
    <row r="196" spans="1:5" ht="114.75">
      <c r="A196" s="138" t="s">
        <v>668</v>
      </c>
      <c r="B196" s="100" t="s">
        <v>669</v>
      </c>
      <c r="C196" s="88">
        <v>215</v>
      </c>
      <c r="D196" s="88"/>
      <c r="E196" s="144"/>
    </row>
    <row r="197" spans="1:5" ht="102">
      <c r="A197" s="138" t="s">
        <v>670</v>
      </c>
      <c r="B197" s="100" t="s">
        <v>671</v>
      </c>
      <c r="C197" s="88">
        <v>214</v>
      </c>
      <c r="D197" s="88"/>
      <c r="E197" s="144"/>
    </row>
    <row r="198" spans="1:5" ht="89.25">
      <c r="A198" s="138" t="s">
        <v>672</v>
      </c>
      <c r="B198" s="100" t="s">
        <v>673</v>
      </c>
      <c r="C198" s="88">
        <v>288</v>
      </c>
      <c r="D198" s="88"/>
      <c r="E198" s="144"/>
    </row>
    <row r="199" spans="1:5" ht="89.25">
      <c r="A199" s="138" t="s">
        <v>674</v>
      </c>
      <c r="B199" s="100" t="s">
        <v>675</v>
      </c>
      <c r="C199" s="88">
        <v>207</v>
      </c>
      <c r="D199" s="88"/>
      <c r="E199" s="144"/>
    </row>
    <row r="200" spans="1:5" ht="102">
      <c r="A200" s="138" t="s">
        <v>676</v>
      </c>
      <c r="B200" s="100" t="s">
        <v>677</v>
      </c>
      <c r="C200" s="88">
        <v>179</v>
      </c>
      <c r="D200" s="88"/>
      <c r="E200" s="144"/>
    </row>
    <row r="201" spans="1:5" ht="38.25">
      <c r="A201" s="138" t="s">
        <v>678</v>
      </c>
      <c r="B201" s="100" t="s">
        <v>679</v>
      </c>
      <c r="C201" s="88">
        <v>405</v>
      </c>
      <c r="D201" s="88"/>
      <c r="E201" s="144"/>
    </row>
    <row r="202" spans="1:5" ht="38.25">
      <c r="A202" s="138" t="s">
        <v>680</v>
      </c>
      <c r="B202" s="100" t="s">
        <v>681</v>
      </c>
      <c r="C202" s="88">
        <v>12</v>
      </c>
      <c r="D202" s="88"/>
      <c r="E202" s="144"/>
    </row>
    <row r="203" spans="1:5" ht="38.25">
      <c r="A203" s="138" t="s">
        <v>682</v>
      </c>
      <c r="B203" s="100" t="s">
        <v>683</v>
      </c>
      <c r="C203" s="88">
        <v>16</v>
      </c>
      <c r="D203" s="88"/>
      <c r="E203" s="144"/>
    </row>
    <row r="204" spans="1:5" ht="25.5">
      <c r="A204" s="138" t="s">
        <v>684</v>
      </c>
      <c r="B204" s="100" t="s">
        <v>685</v>
      </c>
      <c r="C204" s="88">
        <v>32</v>
      </c>
      <c r="D204" s="88"/>
      <c r="E204" s="144"/>
    </row>
    <row r="205" spans="1:5" ht="25.5">
      <c r="A205" s="138" t="s">
        <v>686</v>
      </c>
      <c r="B205" s="100" t="s">
        <v>687</v>
      </c>
      <c r="C205" s="88">
        <v>57</v>
      </c>
      <c r="D205" s="88"/>
      <c r="E205" s="144"/>
    </row>
    <row r="206" spans="1:5" ht="25.5">
      <c r="A206" s="138" t="s">
        <v>688</v>
      </c>
      <c r="B206" s="100" t="s">
        <v>689</v>
      </c>
      <c r="C206" s="88">
        <v>59</v>
      </c>
      <c r="D206" s="88"/>
      <c r="E206" s="144"/>
    </row>
    <row r="207" spans="1:5" ht="25.5">
      <c r="A207" s="138" t="s">
        <v>690</v>
      </c>
      <c r="B207" s="100" t="s">
        <v>691</v>
      </c>
      <c r="C207" s="88">
        <v>81</v>
      </c>
      <c r="D207" s="88"/>
      <c r="E207" s="144"/>
    </row>
    <row r="208" spans="1:5" ht="31.5" customHeight="1">
      <c r="A208" s="159" t="s">
        <v>692</v>
      </c>
      <c r="B208" s="104"/>
      <c r="C208" s="104"/>
      <c r="D208" s="104"/>
      <c r="E208" s="160"/>
    </row>
    <row r="209" spans="1:5" ht="12.75" customHeight="1">
      <c r="A209" s="158" t="s">
        <v>693</v>
      </c>
      <c r="B209" s="98" t="s">
        <v>622</v>
      </c>
      <c r="C209" s="99" t="s">
        <v>663</v>
      </c>
      <c r="D209" s="99"/>
      <c r="E209" s="152"/>
    </row>
    <row r="210" spans="1:5" ht="12.75">
      <c r="A210" s="138" t="s">
        <v>694</v>
      </c>
      <c r="B210" s="100" t="s">
        <v>695</v>
      </c>
      <c r="C210" s="88">
        <v>2.5</v>
      </c>
      <c r="D210" s="88"/>
      <c r="E210" s="144"/>
    </row>
    <row r="211" spans="1:5" ht="12.75">
      <c r="A211" s="138" t="s">
        <v>696</v>
      </c>
      <c r="B211" s="100" t="s">
        <v>697</v>
      </c>
      <c r="C211" s="88">
        <v>3.8</v>
      </c>
      <c r="D211" s="88"/>
      <c r="E211" s="144"/>
    </row>
    <row r="212" spans="1:5" ht="12.75">
      <c r="A212" s="138" t="s">
        <v>698</v>
      </c>
      <c r="B212" s="100" t="s">
        <v>699</v>
      </c>
      <c r="C212" s="88">
        <v>7</v>
      </c>
      <c r="D212" s="88"/>
      <c r="E212" s="144"/>
    </row>
    <row r="213" spans="1:5" ht="12.75">
      <c r="A213" s="138" t="s">
        <v>700</v>
      </c>
      <c r="B213" s="100" t="s">
        <v>701</v>
      </c>
      <c r="C213" s="88">
        <v>18</v>
      </c>
      <c r="D213" s="88"/>
      <c r="E213" s="144"/>
    </row>
    <row r="214" spans="1:5" ht="51">
      <c r="A214" s="138" t="s">
        <v>702</v>
      </c>
      <c r="B214" s="100" t="s">
        <v>703</v>
      </c>
      <c r="C214" s="88">
        <v>160</v>
      </c>
      <c r="D214" s="88"/>
      <c r="E214" s="144"/>
    </row>
    <row r="215" spans="1:5" ht="51">
      <c r="A215" s="138" t="s">
        <v>704</v>
      </c>
      <c r="B215" s="100" t="s">
        <v>705</v>
      </c>
      <c r="C215" s="88">
        <v>75</v>
      </c>
      <c r="D215" s="88"/>
      <c r="E215" s="144"/>
    </row>
    <row r="216" spans="1:5" ht="25.5">
      <c r="A216" s="138" t="s">
        <v>706</v>
      </c>
      <c r="B216" s="100" t="s">
        <v>707</v>
      </c>
      <c r="C216" s="88">
        <v>13</v>
      </c>
      <c r="D216" s="88"/>
      <c r="E216" s="144"/>
    </row>
    <row r="217" spans="1:5" ht="25.5">
      <c r="A217" s="138" t="s">
        <v>708</v>
      </c>
      <c r="B217" s="100" t="s">
        <v>709</v>
      </c>
      <c r="C217" s="88">
        <v>23</v>
      </c>
      <c r="D217" s="88"/>
      <c r="E217" s="144"/>
    </row>
    <row r="218" spans="1:5" ht="12.75">
      <c r="A218" s="138" t="s">
        <v>710</v>
      </c>
      <c r="B218" s="100" t="s">
        <v>711</v>
      </c>
      <c r="C218" s="88">
        <v>14</v>
      </c>
      <c r="D218" s="88"/>
      <c r="E218" s="144"/>
    </row>
    <row r="219" spans="1:5" ht="25.5">
      <c r="A219" s="138" t="s">
        <v>712</v>
      </c>
      <c r="B219" s="100" t="s">
        <v>713</v>
      </c>
      <c r="C219" s="88">
        <v>36</v>
      </c>
      <c r="D219" s="88"/>
      <c r="E219" s="144"/>
    </row>
    <row r="220" spans="1:5" ht="25.5">
      <c r="A220" s="138" t="s">
        <v>714</v>
      </c>
      <c r="B220" s="100" t="s">
        <v>715</v>
      </c>
      <c r="C220" s="88">
        <v>40</v>
      </c>
      <c r="D220" s="88"/>
      <c r="E220" s="144"/>
    </row>
    <row r="221" spans="1:5" ht="25.5">
      <c r="A221" s="138" t="s">
        <v>716</v>
      </c>
      <c r="B221" s="100" t="s">
        <v>717</v>
      </c>
      <c r="C221" s="88">
        <v>45</v>
      </c>
      <c r="D221" s="88"/>
      <c r="E221" s="144"/>
    </row>
    <row r="222" spans="1:5" ht="25.5">
      <c r="A222" s="138" t="s">
        <v>718</v>
      </c>
      <c r="B222" s="100" t="s">
        <v>719</v>
      </c>
      <c r="C222" s="88">
        <v>27</v>
      </c>
      <c r="D222" s="88"/>
      <c r="E222" s="144"/>
    </row>
    <row r="223" spans="1:5" ht="12.75">
      <c r="A223" s="138" t="s">
        <v>720</v>
      </c>
      <c r="B223" s="100" t="s">
        <v>721</v>
      </c>
      <c r="C223" s="88">
        <v>15</v>
      </c>
      <c r="D223" s="88"/>
      <c r="E223" s="144"/>
    </row>
    <row r="224" spans="1:5" ht="38.25">
      <c r="A224" s="138" t="s">
        <v>722</v>
      </c>
      <c r="B224" s="100" t="s">
        <v>723</v>
      </c>
      <c r="C224" s="88">
        <v>18</v>
      </c>
      <c r="D224" s="88"/>
      <c r="E224" s="144"/>
    </row>
    <row r="225" spans="1:5" ht="12.75">
      <c r="A225" s="138" t="s">
        <v>724</v>
      </c>
      <c r="B225" s="100" t="s">
        <v>725</v>
      </c>
      <c r="C225" s="88">
        <v>23</v>
      </c>
      <c r="D225" s="88"/>
      <c r="E225" s="144"/>
    </row>
    <row r="226" spans="1:5" ht="12.75">
      <c r="A226" s="138" t="s">
        <v>726</v>
      </c>
      <c r="B226" s="100" t="s">
        <v>727</v>
      </c>
      <c r="C226" s="88">
        <v>26</v>
      </c>
      <c r="D226" s="88"/>
      <c r="E226" s="144"/>
    </row>
    <row r="227" spans="1:5" ht="12.75">
      <c r="A227" s="138" t="s">
        <v>728</v>
      </c>
      <c r="B227" s="100" t="s">
        <v>729</v>
      </c>
      <c r="C227" s="88">
        <v>42</v>
      </c>
      <c r="D227" s="88"/>
      <c r="E227" s="144"/>
    </row>
    <row r="228" spans="1:5" ht="12.75">
      <c r="A228" s="138" t="s">
        <v>730</v>
      </c>
      <c r="B228" s="100" t="s">
        <v>731</v>
      </c>
      <c r="C228" s="88">
        <v>57</v>
      </c>
      <c r="D228" s="88"/>
      <c r="E228" s="144"/>
    </row>
    <row r="229" spans="1:5" ht="25.5">
      <c r="A229" s="138" t="s">
        <v>732</v>
      </c>
      <c r="B229" s="100" t="s">
        <v>733</v>
      </c>
      <c r="C229" s="88">
        <v>81.25</v>
      </c>
      <c r="D229" s="88"/>
      <c r="E229" s="144"/>
    </row>
    <row r="230" spans="1:5" ht="25.5">
      <c r="A230" s="138" t="s">
        <v>734</v>
      </c>
      <c r="B230" s="100" t="s">
        <v>735</v>
      </c>
      <c r="C230" s="88">
        <v>82</v>
      </c>
      <c r="D230" s="88"/>
      <c r="E230" s="144"/>
    </row>
    <row r="231" spans="1:5" ht="24.75" customHeight="1">
      <c r="A231" s="138"/>
      <c r="B231" s="100" t="s">
        <v>736</v>
      </c>
      <c r="C231" s="88" t="s">
        <v>737</v>
      </c>
      <c r="D231" s="88"/>
      <c r="E231" s="144"/>
    </row>
    <row r="232" spans="1:5" ht="25.5">
      <c r="A232" s="138" t="s">
        <v>738</v>
      </c>
      <c r="B232" s="100" t="s">
        <v>739</v>
      </c>
      <c r="C232" s="88">
        <v>15</v>
      </c>
      <c r="D232" s="88"/>
      <c r="E232" s="144"/>
    </row>
    <row r="233" spans="1:5" ht="25.5">
      <c r="A233" s="138" t="s">
        <v>740</v>
      </c>
      <c r="B233" s="100" t="s">
        <v>741</v>
      </c>
      <c r="C233" s="88">
        <v>15</v>
      </c>
      <c r="D233" s="88"/>
      <c r="E233" s="144"/>
    </row>
    <row r="234" spans="1:5" ht="33" customHeight="1">
      <c r="A234" s="161" t="s">
        <v>742</v>
      </c>
      <c r="B234" s="105"/>
      <c r="C234" s="105"/>
      <c r="D234" s="105"/>
      <c r="E234" s="162"/>
    </row>
    <row r="235" spans="1:5" ht="12.75">
      <c r="A235" s="138" t="s">
        <v>743</v>
      </c>
      <c r="B235" s="100" t="s">
        <v>744</v>
      </c>
      <c r="C235" s="88">
        <v>8.7</v>
      </c>
      <c r="D235" s="88"/>
      <c r="E235" s="144"/>
    </row>
    <row r="236" spans="1:5" ht="12.75">
      <c r="A236" s="138" t="s">
        <v>745</v>
      </c>
      <c r="B236" s="100" t="s">
        <v>746</v>
      </c>
      <c r="C236" s="88">
        <v>8.2</v>
      </c>
      <c r="D236" s="88"/>
      <c r="E236" s="144"/>
    </row>
    <row r="237" spans="1:5" ht="12.75">
      <c r="A237" s="138" t="s">
        <v>747</v>
      </c>
      <c r="B237" s="100" t="s">
        <v>748</v>
      </c>
      <c r="C237" s="88">
        <v>12.4</v>
      </c>
      <c r="D237" s="88"/>
      <c r="E237" s="144"/>
    </row>
    <row r="238" spans="1:5" ht="12.75">
      <c r="A238" s="138" t="s">
        <v>749</v>
      </c>
      <c r="B238" s="100" t="s">
        <v>750</v>
      </c>
      <c r="C238" s="88"/>
      <c r="D238" s="88"/>
      <c r="E238" s="144"/>
    </row>
    <row r="239" spans="1:5" ht="12.75">
      <c r="A239" s="138" t="s">
        <v>751</v>
      </c>
      <c r="B239" s="100" t="s">
        <v>750</v>
      </c>
      <c r="C239" s="88">
        <v>16.2</v>
      </c>
      <c r="D239" s="88"/>
      <c r="E239" s="144"/>
    </row>
    <row r="240" spans="1:5" ht="12.75">
      <c r="A240" s="138" t="s">
        <v>752</v>
      </c>
      <c r="B240" s="100" t="s">
        <v>753</v>
      </c>
      <c r="C240" s="88"/>
      <c r="D240" s="88"/>
      <c r="E240" s="144"/>
    </row>
    <row r="241" spans="1:5" ht="12.75">
      <c r="A241" s="138" t="s">
        <v>754</v>
      </c>
      <c r="B241" s="100" t="s">
        <v>755</v>
      </c>
      <c r="C241" s="88">
        <v>8</v>
      </c>
      <c r="D241" s="88"/>
      <c r="E241" s="144"/>
    </row>
    <row r="242" spans="1:5" ht="12.75">
      <c r="A242" s="138" t="s">
        <v>756</v>
      </c>
      <c r="B242" s="100" t="s">
        <v>757</v>
      </c>
      <c r="C242" s="88">
        <v>6.8</v>
      </c>
      <c r="D242" s="88"/>
      <c r="E242" s="144"/>
    </row>
    <row r="243" spans="1:5" ht="12.75">
      <c r="A243" s="138" t="s">
        <v>758</v>
      </c>
      <c r="B243" s="100" t="s">
        <v>759</v>
      </c>
      <c r="C243" s="88">
        <v>6.4</v>
      </c>
      <c r="D243" s="88"/>
      <c r="E243" s="144"/>
    </row>
    <row r="244" spans="1:5" ht="12.75">
      <c r="A244" s="138" t="s">
        <v>760</v>
      </c>
      <c r="B244" s="100" t="s">
        <v>761</v>
      </c>
      <c r="C244" s="88"/>
      <c r="D244" s="88"/>
      <c r="E244" s="144"/>
    </row>
    <row r="245" spans="1:5" ht="12.75">
      <c r="A245" s="138" t="s">
        <v>762</v>
      </c>
      <c r="B245" s="100" t="s">
        <v>763</v>
      </c>
      <c r="C245" s="88">
        <v>5.7</v>
      </c>
      <c r="D245" s="88"/>
      <c r="E245" s="144"/>
    </row>
    <row r="246" spans="1:5" ht="12.75">
      <c r="A246" s="138" t="s">
        <v>764</v>
      </c>
      <c r="B246" s="100" t="s">
        <v>765</v>
      </c>
      <c r="C246" s="88">
        <v>6.3</v>
      </c>
      <c r="D246" s="88"/>
      <c r="E246" s="144"/>
    </row>
    <row r="247" spans="1:5" ht="21" customHeight="1">
      <c r="A247" s="163" t="s">
        <v>766</v>
      </c>
      <c r="B247" s="106"/>
      <c r="C247" s="106"/>
      <c r="D247" s="106"/>
      <c r="E247" s="164"/>
    </row>
    <row r="248" spans="1:5" ht="12.75" customHeight="1">
      <c r="A248" s="158" t="s">
        <v>693</v>
      </c>
      <c r="B248" s="107" t="s">
        <v>622</v>
      </c>
      <c r="C248" s="107"/>
      <c r="D248" s="107"/>
      <c r="E248" s="165" t="s">
        <v>663</v>
      </c>
    </row>
    <row r="249" spans="1:5" ht="23.25" customHeight="1">
      <c r="A249" s="138" t="s">
        <v>767</v>
      </c>
      <c r="B249" s="108" t="s">
        <v>768</v>
      </c>
      <c r="C249" s="108"/>
      <c r="D249" s="108"/>
      <c r="E249" s="142">
        <v>6.7</v>
      </c>
    </row>
    <row r="250" spans="1:5" ht="23.25" customHeight="1">
      <c r="A250" s="138" t="s">
        <v>769</v>
      </c>
      <c r="B250" s="108" t="s">
        <v>770</v>
      </c>
      <c r="C250" s="108"/>
      <c r="D250" s="108"/>
      <c r="E250" s="142">
        <v>8.7</v>
      </c>
    </row>
    <row r="251" spans="1:5" ht="23.25" customHeight="1">
      <c r="A251" s="138" t="s">
        <v>771</v>
      </c>
      <c r="B251" s="108" t="s">
        <v>772</v>
      </c>
      <c r="C251" s="108"/>
      <c r="D251" s="108"/>
      <c r="E251" s="142">
        <v>6.9</v>
      </c>
    </row>
    <row r="252" spans="1:5" ht="31.5" customHeight="1">
      <c r="A252" s="138" t="s">
        <v>773</v>
      </c>
      <c r="B252" s="108" t="s">
        <v>774</v>
      </c>
      <c r="C252" s="108"/>
      <c r="D252" s="108"/>
      <c r="E252" s="142">
        <v>13.5</v>
      </c>
    </row>
    <row r="253" spans="1:5" ht="31.5" customHeight="1">
      <c r="A253" s="138" t="s">
        <v>775</v>
      </c>
      <c r="B253" s="108" t="s">
        <v>776</v>
      </c>
      <c r="C253" s="108"/>
      <c r="D253" s="108"/>
      <c r="E253" s="142">
        <v>12.6</v>
      </c>
    </row>
    <row r="254" spans="1:5" ht="36.75" customHeight="1">
      <c r="A254" s="138" t="s">
        <v>777</v>
      </c>
      <c r="B254" s="108" t="s">
        <v>778</v>
      </c>
      <c r="C254" s="108"/>
      <c r="D254" s="108"/>
      <c r="E254" s="142">
        <v>9.3</v>
      </c>
    </row>
    <row r="255" spans="1:5" ht="29.25" customHeight="1">
      <c r="A255" s="138" t="s">
        <v>779</v>
      </c>
      <c r="B255" s="108" t="s">
        <v>780</v>
      </c>
      <c r="C255" s="108"/>
      <c r="D255" s="108"/>
      <c r="E255" s="142">
        <v>11.8</v>
      </c>
    </row>
    <row r="256" spans="1:5" ht="30" customHeight="1">
      <c r="A256" s="138" t="s">
        <v>781</v>
      </c>
      <c r="B256" s="108" t="s">
        <v>782</v>
      </c>
      <c r="C256" s="108"/>
      <c r="D256" s="108"/>
      <c r="E256" s="142">
        <v>28.8</v>
      </c>
    </row>
    <row r="257" spans="1:5" ht="27.75" customHeight="1">
      <c r="A257" s="138" t="s">
        <v>783</v>
      </c>
      <c r="B257" s="108" t="s">
        <v>784</v>
      </c>
      <c r="C257" s="108"/>
      <c r="D257" s="108"/>
      <c r="E257" s="142">
        <v>28.8</v>
      </c>
    </row>
    <row r="258" spans="1:5" ht="30.75" customHeight="1">
      <c r="A258" s="138" t="s">
        <v>785</v>
      </c>
      <c r="B258" s="108" t="s">
        <v>786</v>
      </c>
      <c r="C258" s="108"/>
      <c r="D258" s="108"/>
      <c r="E258" s="142">
        <v>27.6</v>
      </c>
    </row>
    <row r="259" spans="1:5" ht="32.25" customHeight="1">
      <c r="A259" s="138" t="s">
        <v>787</v>
      </c>
      <c r="B259" s="108" t="s">
        <v>788</v>
      </c>
      <c r="C259" s="108"/>
      <c r="D259" s="108"/>
      <c r="E259" s="142">
        <v>16</v>
      </c>
    </row>
    <row r="260" spans="1:5" ht="28.5" customHeight="1">
      <c r="A260" s="138" t="s">
        <v>789</v>
      </c>
      <c r="B260" s="108" t="s">
        <v>790</v>
      </c>
      <c r="C260" s="108"/>
      <c r="D260" s="108"/>
      <c r="E260" s="142">
        <v>17</v>
      </c>
    </row>
    <row r="261" spans="1:5" ht="23.25" customHeight="1">
      <c r="A261" s="138" t="s">
        <v>791</v>
      </c>
      <c r="B261" s="108" t="s">
        <v>792</v>
      </c>
      <c r="C261" s="108"/>
      <c r="D261" s="108"/>
      <c r="E261" s="142">
        <v>11.5</v>
      </c>
    </row>
    <row r="262" spans="1:5" ht="30.75" customHeight="1">
      <c r="A262" s="138" t="s">
        <v>793</v>
      </c>
      <c r="B262" s="108" t="s">
        <v>794</v>
      </c>
      <c r="C262" s="108"/>
      <c r="D262" s="108"/>
      <c r="E262" s="142">
        <v>14.2</v>
      </c>
    </row>
    <row r="263" spans="1:5" ht="12.75" customHeight="1">
      <c r="A263" s="138" t="s">
        <v>795</v>
      </c>
      <c r="B263" s="108" t="s">
        <v>796</v>
      </c>
      <c r="C263" s="108"/>
      <c r="D263" s="83"/>
      <c r="E263" s="166"/>
    </row>
    <row r="264" spans="1:5" ht="12.75" customHeight="1">
      <c r="A264" s="167" t="s">
        <v>797</v>
      </c>
      <c r="B264" s="109"/>
      <c r="C264" s="109"/>
      <c r="D264" s="109"/>
      <c r="E264" s="168"/>
    </row>
    <row r="265" spans="1:5" ht="12.75" customHeight="1">
      <c r="A265" s="167"/>
      <c r="B265" s="109"/>
      <c r="C265" s="109"/>
      <c r="D265" s="109"/>
      <c r="E265" s="168"/>
    </row>
    <row r="266" spans="1:5" ht="12.75" customHeight="1">
      <c r="A266" s="169" t="s">
        <v>798</v>
      </c>
      <c r="B266" s="99"/>
      <c r="C266" s="99"/>
      <c r="D266" s="99"/>
      <c r="E266" s="152"/>
    </row>
    <row r="267" spans="1:5" s="1" customFormat="1" ht="50.25" customHeight="1">
      <c r="A267" s="170" t="s">
        <v>799</v>
      </c>
      <c r="B267" s="110"/>
      <c r="C267" s="110"/>
      <c r="D267" s="110"/>
      <c r="E267" s="171"/>
    </row>
    <row r="268" spans="1:5" ht="12.75">
      <c r="A268" s="138" t="s">
        <v>800</v>
      </c>
      <c r="B268" s="90" t="s">
        <v>801</v>
      </c>
      <c r="C268" s="111">
        <v>6.7</v>
      </c>
      <c r="D268" s="111"/>
      <c r="E268" s="172"/>
    </row>
    <row r="269" spans="1:5" ht="12.75">
      <c r="A269" s="138" t="s">
        <v>802</v>
      </c>
      <c r="B269" s="90" t="s">
        <v>803</v>
      </c>
      <c r="C269" s="111">
        <v>8.7</v>
      </c>
      <c r="D269" s="111"/>
      <c r="E269" s="172"/>
    </row>
    <row r="270" spans="1:5" ht="12.75">
      <c r="A270" s="138" t="s">
        <v>804</v>
      </c>
      <c r="B270" s="90" t="s">
        <v>805</v>
      </c>
      <c r="C270" s="88">
        <v>12</v>
      </c>
      <c r="D270" s="88"/>
      <c r="E270" s="144"/>
    </row>
    <row r="271" spans="1:5" ht="12.75">
      <c r="A271" s="138" t="s">
        <v>806</v>
      </c>
      <c r="B271" s="90" t="s">
        <v>807</v>
      </c>
      <c r="C271" s="88">
        <v>13.7</v>
      </c>
      <c r="D271" s="88"/>
      <c r="E271" s="144"/>
    </row>
    <row r="272" spans="1:5" ht="12.75">
      <c r="A272" s="138" t="s">
        <v>808</v>
      </c>
      <c r="B272" s="90" t="s">
        <v>809</v>
      </c>
      <c r="C272" s="111">
        <v>16.2</v>
      </c>
      <c r="D272" s="111"/>
      <c r="E272" s="172"/>
    </row>
    <row r="273" spans="1:5" ht="12.75">
      <c r="A273" s="138" t="s">
        <v>810</v>
      </c>
      <c r="B273" s="90" t="s">
        <v>811</v>
      </c>
      <c r="C273" s="111">
        <v>29.85</v>
      </c>
      <c r="D273" s="111"/>
      <c r="E273" s="172"/>
    </row>
    <row r="274" spans="1:5" ht="12.75">
      <c r="A274" s="138" t="s">
        <v>812</v>
      </c>
      <c r="B274" s="90" t="s">
        <v>813</v>
      </c>
      <c r="C274" s="111">
        <v>29.1</v>
      </c>
      <c r="D274" s="111"/>
      <c r="E274" s="172"/>
    </row>
    <row r="275" spans="1:5" ht="12.75" customHeight="1">
      <c r="A275" s="138" t="s">
        <v>814</v>
      </c>
      <c r="B275" s="90" t="s">
        <v>815</v>
      </c>
      <c r="C275" s="111" t="s">
        <v>816</v>
      </c>
      <c r="D275" s="111"/>
      <c r="E275" s="172"/>
    </row>
    <row r="276" spans="1:5" ht="12.75" customHeight="1">
      <c r="A276" s="138" t="s">
        <v>817</v>
      </c>
      <c r="B276" s="90" t="s">
        <v>818</v>
      </c>
      <c r="C276" s="111" t="s">
        <v>819</v>
      </c>
      <c r="D276" s="111"/>
      <c r="E276" s="172"/>
    </row>
    <row r="277" spans="1:5" ht="12.75">
      <c r="A277" s="138" t="s">
        <v>820</v>
      </c>
      <c r="B277" s="90" t="s">
        <v>11</v>
      </c>
      <c r="C277" s="88">
        <v>56</v>
      </c>
      <c r="D277" s="88"/>
      <c r="E277" s="144"/>
    </row>
    <row r="278" spans="1:5" ht="12.75">
      <c r="A278" s="138" t="s">
        <v>12</v>
      </c>
      <c r="B278" s="90" t="s">
        <v>13</v>
      </c>
      <c r="C278" s="88">
        <v>70</v>
      </c>
      <c r="D278" s="88"/>
      <c r="E278" s="144"/>
    </row>
    <row r="279" spans="1:5" ht="25.5">
      <c r="A279" s="138" t="s">
        <v>14</v>
      </c>
      <c r="B279" s="90" t="s">
        <v>15</v>
      </c>
      <c r="C279" s="88">
        <v>12.3</v>
      </c>
      <c r="D279" s="88"/>
      <c r="E279" s="144"/>
    </row>
    <row r="280" spans="1:5" ht="25.5">
      <c r="A280" s="138" t="s">
        <v>16</v>
      </c>
      <c r="B280" s="90" t="s">
        <v>17</v>
      </c>
      <c r="C280" s="88">
        <v>15.3</v>
      </c>
      <c r="D280" s="88"/>
      <c r="E280" s="144"/>
    </row>
    <row r="281" spans="1:5" ht="25.5">
      <c r="A281" s="138" t="s">
        <v>18</v>
      </c>
      <c r="B281" s="90" t="s">
        <v>19</v>
      </c>
      <c r="C281" s="88">
        <v>20.4</v>
      </c>
      <c r="D281" s="88"/>
      <c r="E281" s="144"/>
    </row>
    <row r="282" spans="1:5" ht="25.5">
      <c r="A282" s="138" t="s">
        <v>20</v>
      </c>
      <c r="B282" s="90" t="s">
        <v>21</v>
      </c>
      <c r="C282" s="88">
        <v>23.5</v>
      </c>
      <c r="D282" s="88"/>
      <c r="E282" s="144"/>
    </row>
    <row r="283" spans="1:5" ht="25.5">
      <c r="A283" s="138" t="s">
        <v>22</v>
      </c>
      <c r="B283" s="90" t="s">
        <v>23</v>
      </c>
      <c r="C283" s="88">
        <v>27.1</v>
      </c>
      <c r="D283" s="88"/>
      <c r="E283" s="144"/>
    </row>
    <row r="284" spans="1:5" ht="25.5">
      <c r="A284" s="138" t="s">
        <v>24</v>
      </c>
      <c r="B284" s="90" t="s">
        <v>25</v>
      </c>
      <c r="C284" s="88">
        <v>41</v>
      </c>
      <c r="D284" s="88"/>
      <c r="E284" s="144"/>
    </row>
    <row r="285" spans="1:5" ht="25.5">
      <c r="A285" s="138" t="s">
        <v>26</v>
      </c>
      <c r="B285" s="90" t="s">
        <v>27</v>
      </c>
      <c r="C285" s="88">
        <v>67.7</v>
      </c>
      <c r="D285" s="88"/>
      <c r="E285" s="144"/>
    </row>
    <row r="286" spans="1:5" ht="25.5">
      <c r="A286" s="138" t="s">
        <v>28</v>
      </c>
      <c r="B286" s="90" t="s">
        <v>29</v>
      </c>
      <c r="C286" s="88">
        <v>85.7</v>
      </c>
      <c r="D286" s="88"/>
      <c r="E286" s="144"/>
    </row>
    <row r="287" spans="1:5" ht="25.5">
      <c r="A287" s="138" t="s">
        <v>30</v>
      </c>
      <c r="B287" s="90" t="s">
        <v>31</v>
      </c>
      <c r="C287" s="88">
        <v>97.4</v>
      </c>
      <c r="D287" s="88"/>
      <c r="E287" s="144"/>
    </row>
    <row r="288" spans="1:5" ht="12.75" customHeight="1">
      <c r="A288" s="173" t="s">
        <v>32</v>
      </c>
      <c r="B288" s="112"/>
      <c r="C288" s="112"/>
      <c r="D288" s="112"/>
      <c r="E288" s="174"/>
    </row>
    <row r="289" spans="1:5" s="1" customFormat="1" ht="29.25" customHeight="1">
      <c r="A289" s="175" t="s">
        <v>33</v>
      </c>
      <c r="B289" s="113"/>
      <c r="C289" s="113"/>
      <c r="D289" s="113"/>
      <c r="E289" s="176"/>
    </row>
    <row r="290" spans="1:5" ht="12.75">
      <c r="A290" s="138" t="s">
        <v>34</v>
      </c>
      <c r="B290" s="90" t="s">
        <v>35</v>
      </c>
      <c r="C290" s="88">
        <v>6</v>
      </c>
      <c r="D290" s="88"/>
      <c r="E290" s="144"/>
    </row>
    <row r="291" spans="1:5" ht="12.75">
      <c r="A291" s="138" t="s">
        <v>36</v>
      </c>
      <c r="B291" s="90" t="s">
        <v>37</v>
      </c>
      <c r="C291" s="88">
        <v>9.4</v>
      </c>
      <c r="D291" s="88"/>
      <c r="E291" s="144"/>
    </row>
    <row r="292" spans="1:5" ht="12.75">
      <c r="A292" s="138" t="s">
        <v>38</v>
      </c>
      <c r="B292" s="90" t="s">
        <v>39</v>
      </c>
      <c r="C292" s="88">
        <v>10.4</v>
      </c>
      <c r="D292" s="88"/>
      <c r="E292" s="144"/>
    </row>
    <row r="293" spans="1:5" ht="12.75">
      <c r="A293" s="138" t="s">
        <v>40</v>
      </c>
      <c r="B293" s="90" t="s">
        <v>41</v>
      </c>
      <c r="C293" s="88">
        <v>10.7</v>
      </c>
      <c r="D293" s="88"/>
      <c r="E293" s="144"/>
    </row>
    <row r="294" spans="1:5" ht="12.75">
      <c r="A294" s="138" t="s">
        <v>42</v>
      </c>
      <c r="B294" s="90" t="s">
        <v>43</v>
      </c>
      <c r="C294" s="88">
        <v>15</v>
      </c>
      <c r="D294" s="88"/>
      <c r="E294" s="144"/>
    </row>
    <row r="295" spans="1:5" ht="25.5">
      <c r="A295" s="138" t="s">
        <v>44</v>
      </c>
      <c r="B295" s="90" t="s">
        <v>45</v>
      </c>
      <c r="C295" s="88">
        <v>6.1</v>
      </c>
      <c r="D295" s="88"/>
      <c r="E295" s="144"/>
    </row>
    <row r="296" spans="1:5" ht="25.5">
      <c r="A296" s="138" t="s">
        <v>46</v>
      </c>
      <c r="B296" s="90" t="s">
        <v>47</v>
      </c>
      <c r="C296" s="88">
        <v>8.1</v>
      </c>
      <c r="D296" s="88"/>
      <c r="E296" s="144"/>
    </row>
    <row r="297" spans="1:5" ht="25.5">
      <c r="A297" s="138" t="s">
        <v>48</v>
      </c>
      <c r="B297" s="90" t="s">
        <v>49</v>
      </c>
      <c r="C297" s="88">
        <v>9.8</v>
      </c>
      <c r="D297" s="88"/>
      <c r="E297" s="144"/>
    </row>
    <row r="298" spans="1:5" ht="25.5">
      <c r="A298" s="138" t="s">
        <v>50</v>
      </c>
      <c r="B298" s="90" t="s">
        <v>51</v>
      </c>
      <c r="C298" s="88">
        <v>12.6</v>
      </c>
      <c r="D298" s="88"/>
      <c r="E298" s="144"/>
    </row>
    <row r="299" spans="1:5" ht="12.75" customHeight="1">
      <c r="A299" s="173" t="s">
        <v>52</v>
      </c>
      <c r="B299" s="112"/>
      <c r="C299" s="112"/>
      <c r="D299" s="112"/>
      <c r="E299" s="174"/>
    </row>
    <row r="300" spans="1:5" s="1" customFormat="1" ht="43.5" customHeight="1">
      <c r="A300" s="175" t="s">
        <v>53</v>
      </c>
      <c r="B300" s="113"/>
      <c r="C300" s="113"/>
      <c r="D300" s="113"/>
      <c r="E300" s="176"/>
    </row>
    <row r="301" spans="1:5" ht="25.5">
      <c r="A301" s="138" t="s">
        <v>54</v>
      </c>
      <c r="B301" s="90" t="s">
        <v>55</v>
      </c>
      <c r="C301" s="88">
        <v>76.17</v>
      </c>
      <c r="D301" s="88"/>
      <c r="E301" s="144"/>
    </row>
    <row r="302" spans="1:5" ht="25.5">
      <c r="A302" s="138" t="s">
        <v>56</v>
      </c>
      <c r="B302" s="90" t="s">
        <v>57</v>
      </c>
      <c r="C302" s="88">
        <v>76.47</v>
      </c>
      <c r="D302" s="88"/>
      <c r="E302" s="144"/>
    </row>
    <row r="303" spans="1:5" ht="25.5">
      <c r="A303" s="138" t="s">
        <v>58</v>
      </c>
      <c r="B303" s="90" t="s">
        <v>59</v>
      </c>
      <c r="C303" s="88">
        <v>139.17</v>
      </c>
      <c r="D303" s="88"/>
      <c r="E303" s="144"/>
    </row>
    <row r="304" spans="1:5" ht="25.5">
      <c r="A304" s="138" t="s">
        <v>60</v>
      </c>
      <c r="B304" s="90" t="s">
        <v>61</v>
      </c>
      <c r="C304" s="88">
        <v>154.74</v>
      </c>
      <c r="D304" s="88"/>
      <c r="E304" s="144"/>
    </row>
    <row r="305" spans="1:5" ht="12.75" customHeight="1">
      <c r="A305" s="173" t="s">
        <v>62</v>
      </c>
      <c r="B305" s="112"/>
      <c r="C305" s="112"/>
      <c r="D305" s="112"/>
      <c r="E305" s="174"/>
    </row>
    <row r="306" spans="1:5" s="1" customFormat="1" ht="45.75" customHeight="1">
      <c r="A306" s="175" t="s">
        <v>63</v>
      </c>
      <c r="B306" s="113"/>
      <c r="C306" s="113"/>
      <c r="D306" s="113"/>
      <c r="E306" s="176"/>
    </row>
    <row r="307" spans="1:5" ht="25.5">
      <c r="A307" s="138" t="s">
        <v>64</v>
      </c>
      <c r="B307" s="90" t="s">
        <v>65</v>
      </c>
      <c r="C307" s="88">
        <v>96.3</v>
      </c>
      <c r="D307" s="88"/>
      <c r="E307" s="144"/>
    </row>
    <row r="308" spans="1:5" ht="25.5">
      <c r="A308" s="138" t="s">
        <v>66</v>
      </c>
      <c r="B308" s="90" t="s">
        <v>67</v>
      </c>
      <c r="C308" s="88">
        <v>102.15</v>
      </c>
      <c r="D308" s="88"/>
      <c r="E308" s="144"/>
    </row>
    <row r="309" spans="1:5" ht="25.5">
      <c r="A309" s="138" t="s">
        <v>68</v>
      </c>
      <c r="B309" s="90" t="s">
        <v>69</v>
      </c>
      <c r="C309" s="88">
        <v>232</v>
      </c>
      <c r="D309" s="88"/>
      <c r="E309" s="144"/>
    </row>
    <row r="310" spans="1:5" ht="25.5">
      <c r="A310" s="138" t="s">
        <v>70</v>
      </c>
      <c r="B310" s="90" t="s">
        <v>71</v>
      </c>
      <c r="C310" s="88">
        <v>258</v>
      </c>
      <c r="D310" s="88"/>
      <c r="E310" s="144"/>
    </row>
    <row r="311" spans="1:5" ht="24.75" customHeight="1">
      <c r="A311" s="138" t="s">
        <v>72</v>
      </c>
      <c r="B311" s="90" t="s">
        <v>73</v>
      </c>
      <c r="C311" s="88" t="s">
        <v>74</v>
      </c>
      <c r="D311" s="88"/>
      <c r="E311" s="144"/>
    </row>
    <row r="312" spans="1:5" ht="75.75" customHeight="1">
      <c r="A312" s="138" t="s">
        <v>75</v>
      </c>
      <c r="B312" s="83" t="s">
        <v>324</v>
      </c>
      <c r="C312" s="88" t="s">
        <v>76</v>
      </c>
      <c r="D312" s="88"/>
      <c r="E312" s="144"/>
    </row>
    <row r="313" spans="1:5" ht="33" customHeight="1">
      <c r="A313" s="177" t="s">
        <v>77</v>
      </c>
      <c r="B313" s="114"/>
      <c r="C313" s="114"/>
      <c r="D313" s="114"/>
      <c r="E313" s="178"/>
    </row>
    <row r="314" spans="1:5" ht="12.75" customHeight="1">
      <c r="A314" s="179" t="s">
        <v>693</v>
      </c>
      <c r="B314" s="84" t="s">
        <v>622</v>
      </c>
      <c r="C314" s="84"/>
      <c r="D314" s="115" t="s">
        <v>663</v>
      </c>
      <c r="E314" s="180"/>
    </row>
    <row r="315" spans="1:5" ht="21.75" customHeight="1">
      <c r="A315" s="181" t="s">
        <v>78</v>
      </c>
      <c r="B315" s="116" t="s">
        <v>79</v>
      </c>
      <c r="C315" s="116"/>
      <c r="D315" s="115">
        <v>36</v>
      </c>
      <c r="E315" s="180"/>
    </row>
    <row r="316" spans="1:5" ht="21.75" customHeight="1">
      <c r="A316" s="181" t="s">
        <v>80</v>
      </c>
      <c r="B316" s="116" t="s">
        <v>81</v>
      </c>
      <c r="C316" s="116"/>
      <c r="D316" s="115">
        <v>50</v>
      </c>
      <c r="E316" s="180"/>
    </row>
    <row r="317" spans="1:5" ht="23.25" customHeight="1">
      <c r="A317" s="181" t="s">
        <v>82</v>
      </c>
      <c r="B317" s="116" t="s">
        <v>83</v>
      </c>
      <c r="C317" s="116"/>
      <c r="D317" s="115">
        <v>70</v>
      </c>
      <c r="E317" s="180"/>
    </row>
    <row r="318" spans="1:5" ht="32.25" customHeight="1">
      <c r="A318" s="181" t="s">
        <v>84</v>
      </c>
      <c r="B318" s="116" t="s">
        <v>325</v>
      </c>
      <c r="C318" s="116"/>
      <c r="D318" s="115">
        <v>95</v>
      </c>
      <c r="E318" s="180"/>
    </row>
    <row r="319" spans="1:5" ht="34.5" customHeight="1">
      <c r="A319" s="181" t="s">
        <v>85</v>
      </c>
      <c r="B319" s="116" t="s">
        <v>86</v>
      </c>
      <c r="C319" s="116"/>
      <c r="D319" s="115">
        <v>7.5</v>
      </c>
      <c r="E319" s="180"/>
    </row>
    <row r="320" spans="1:5" ht="23.25" customHeight="1">
      <c r="A320" s="181" t="s">
        <v>87</v>
      </c>
      <c r="B320" s="116" t="s">
        <v>88</v>
      </c>
      <c r="C320" s="116"/>
      <c r="D320" s="115">
        <v>15</v>
      </c>
      <c r="E320" s="180"/>
    </row>
    <row r="321" spans="1:5" ht="34.5" customHeight="1">
      <c r="A321" s="181" t="s">
        <v>89</v>
      </c>
      <c r="B321" s="116" t="s">
        <v>90</v>
      </c>
      <c r="C321" s="116"/>
      <c r="D321" s="115">
        <v>21</v>
      </c>
      <c r="E321" s="180"/>
    </row>
    <row r="322" spans="1:5" ht="23.25" customHeight="1">
      <c r="A322" s="181" t="s">
        <v>91</v>
      </c>
      <c r="B322" s="116" t="s">
        <v>92</v>
      </c>
      <c r="C322" s="116"/>
      <c r="D322" s="115">
        <v>9</v>
      </c>
      <c r="E322" s="180"/>
    </row>
    <row r="323" spans="1:5" ht="23.25" customHeight="1">
      <c r="A323" s="181" t="s">
        <v>93</v>
      </c>
      <c r="B323" s="116" t="s">
        <v>94</v>
      </c>
      <c r="C323" s="116"/>
      <c r="D323" s="115">
        <v>25</v>
      </c>
      <c r="E323" s="180"/>
    </row>
    <row r="324" spans="1:5" ht="34.5" customHeight="1">
      <c r="A324" s="181" t="s">
        <v>95</v>
      </c>
      <c r="B324" s="116" t="s">
        <v>96</v>
      </c>
      <c r="C324" s="116"/>
      <c r="D324" s="115">
        <v>9</v>
      </c>
      <c r="E324" s="180"/>
    </row>
    <row r="325" spans="1:5" ht="34.5" customHeight="1">
      <c r="A325" s="181" t="s">
        <v>97</v>
      </c>
      <c r="B325" s="116" t="s">
        <v>98</v>
      </c>
      <c r="C325" s="116"/>
      <c r="D325" s="115">
        <v>9</v>
      </c>
      <c r="E325" s="180"/>
    </row>
    <row r="326" spans="1:5" ht="34.5" customHeight="1">
      <c r="A326" s="182" t="s">
        <v>99</v>
      </c>
      <c r="B326" s="117"/>
      <c r="C326" s="117"/>
      <c r="D326" s="117"/>
      <c r="E326" s="183"/>
    </row>
    <row r="327" spans="1:5" ht="12.75" customHeight="1">
      <c r="A327" s="181" t="s">
        <v>693</v>
      </c>
      <c r="B327" s="118" t="s">
        <v>622</v>
      </c>
      <c r="C327" s="118"/>
      <c r="D327" s="115" t="s">
        <v>663</v>
      </c>
      <c r="E327" s="180"/>
    </row>
    <row r="328" spans="1:5" ht="57" customHeight="1">
      <c r="A328" s="184" t="s">
        <v>100</v>
      </c>
      <c r="B328" s="116" t="s">
        <v>101</v>
      </c>
      <c r="C328" s="116"/>
      <c r="D328" s="115">
        <v>35</v>
      </c>
      <c r="E328" s="180"/>
    </row>
    <row r="329" spans="1:5" ht="12.75" customHeight="1">
      <c r="A329" s="184"/>
      <c r="B329" s="116" t="s">
        <v>102</v>
      </c>
      <c r="C329" s="116"/>
      <c r="D329" s="115">
        <v>101</v>
      </c>
      <c r="E329" s="180"/>
    </row>
    <row r="330" spans="1:5" ht="12.75" customHeight="1">
      <c r="A330" s="184"/>
      <c r="B330" s="116" t="s">
        <v>103</v>
      </c>
      <c r="C330" s="116"/>
      <c r="D330" s="115">
        <v>20</v>
      </c>
      <c r="E330" s="180"/>
    </row>
    <row r="331" spans="1:5" ht="12.75" customHeight="1">
      <c r="A331" s="181" t="s">
        <v>104</v>
      </c>
      <c r="B331" s="116" t="s">
        <v>105</v>
      </c>
      <c r="C331" s="116"/>
      <c r="D331" s="115">
        <v>12</v>
      </c>
      <c r="E331" s="180"/>
    </row>
    <row r="332" spans="1:5" ht="33.75" customHeight="1">
      <c r="A332" s="181" t="s">
        <v>106</v>
      </c>
      <c r="B332" s="116" t="s">
        <v>107</v>
      </c>
      <c r="C332" s="116"/>
      <c r="D332" s="115">
        <v>41</v>
      </c>
      <c r="E332" s="180"/>
    </row>
    <row r="333" spans="1:5" ht="12.75" customHeight="1">
      <c r="A333" s="181" t="s">
        <v>108</v>
      </c>
      <c r="B333" s="116" t="s">
        <v>109</v>
      </c>
      <c r="C333" s="116"/>
      <c r="D333" s="115">
        <v>147</v>
      </c>
      <c r="E333" s="180"/>
    </row>
    <row r="334" spans="1:5" ht="12.75" customHeight="1">
      <c r="A334" s="181" t="s">
        <v>110</v>
      </c>
      <c r="B334" s="116" t="s">
        <v>111</v>
      </c>
      <c r="C334" s="116"/>
      <c r="D334" s="115">
        <v>45</v>
      </c>
      <c r="E334" s="180"/>
    </row>
    <row r="335" spans="1:5" ht="30.75" customHeight="1">
      <c r="A335" s="185" t="s">
        <v>112</v>
      </c>
      <c r="B335" s="119"/>
      <c r="C335" s="119"/>
      <c r="D335" s="119"/>
      <c r="E335" s="186"/>
    </row>
    <row r="336" spans="1:5" ht="23.25" customHeight="1">
      <c r="A336" s="181" t="s">
        <v>113</v>
      </c>
      <c r="B336" s="116" t="s">
        <v>114</v>
      </c>
      <c r="C336" s="116"/>
      <c r="D336" s="115">
        <v>17</v>
      </c>
      <c r="E336" s="180"/>
    </row>
    <row r="337" spans="1:5" ht="12.75" customHeight="1">
      <c r="A337" s="181" t="s">
        <v>115</v>
      </c>
      <c r="B337" s="116" t="s">
        <v>116</v>
      </c>
      <c r="C337" s="116"/>
      <c r="D337" s="115" t="s">
        <v>737</v>
      </c>
      <c r="E337" s="180"/>
    </row>
    <row r="338" spans="1:5" ht="12.75" customHeight="1">
      <c r="A338" s="181" t="s">
        <v>117</v>
      </c>
      <c r="B338" s="116" t="s">
        <v>118</v>
      </c>
      <c r="C338" s="116"/>
      <c r="D338" s="115" t="s">
        <v>737</v>
      </c>
      <c r="E338" s="180"/>
    </row>
    <row r="339" spans="1:5" ht="12.75" customHeight="1">
      <c r="A339" s="181" t="s">
        <v>119</v>
      </c>
      <c r="B339" s="116" t="s">
        <v>120</v>
      </c>
      <c r="C339" s="116"/>
      <c r="D339" s="115">
        <v>11</v>
      </c>
      <c r="E339" s="180"/>
    </row>
    <row r="340" spans="1:5" ht="34.5" customHeight="1">
      <c r="A340" s="181" t="s">
        <v>121</v>
      </c>
      <c r="B340" s="116" t="s">
        <v>122</v>
      </c>
      <c r="C340" s="116"/>
      <c r="D340" s="115">
        <v>15</v>
      </c>
      <c r="E340" s="180"/>
    </row>
    <row r="341" spans="1:5" ht="12.75" customHeight="1">
      <c r="A341" s="181" t="s">
        <v>123</v>
      </c>
      <c r="B341" s="116" t="s">
        <v>124</v>
      </c>
      <c r="C341" s="116"/>
      <c r="D341" s="115">
        <v>23.5</v>
      </c>
      <c r="E341" s="180"/>
    </row>
    <row r="342" spans="1:5" ht="12.75" customHeight="1">
      <c r="A342" s="181" t="s">
        <v>125</v>
      </c>
      <c r="B342" s="116" t="s">
        <v>126</v>
      </c>
      <c r="C342" s="116"/>
      <c r="D342" s="115">
        <v>8</v>
      </c>
      <c r="E342" s="180"/>
    </row>
    <row r="343" spans="1:5" ht="12.75" customHeight="1">
      <c r="A343" s="181" t="s">
        <v>127</v>
      </c>
      <c r="B343" s="116" t="s">
        <v>128</v>
      </c>
      <c r="C343" s="116"/>
      <c r="D343" s="115">
        <v>9</v>
      </c>
      <c r="E343" s="180"/>
    </row>
    <row r="344" spans="1:5" ht="12.75" customHeight="1">
      <c r="A344" s="181" t="s">
        <v>129</v>
      </c>
      <c r="B344" s="116" t="s">
        <v>130</v>
      </c>
      <c r="C344" s="116"/>
      <c r="D344" s="115">
        <v>10</v>
      </c>
      <c r="E344" s="180"/>
    </row>
    <row r="345" spans="1:5" ht="12.75" customHeight="1">
      <c r="A345" s="181" t="s">
        <v>131</v>
      </c>
      <c r="B345" s="116" t="s">
        <v>132</v>
      </c>
      <c r="C345" s="116"/>
      <c r="D345" s="115">
        <v>6</v>
      </c>
      <c r="E345" s="180"/>
    </row>
    <row r="346" spans="1:5" ht="34.5" customHeight="1">
      <c r="A346" s="179" t="s">
        <v>326</v>
      </c>
      <c r="B346" s="116" t="s">
        <v>133</v>
      </c>
      <c r="C346" s="116"/>
      <c r="D346" s="120">
        <v>29</v>
      </c>
      <c r="E346" s="187"/>
    </row>
    <row r="347" spans="1:5" ht="21.75" customHeight="1">
      <c r="A347" s="181"/>
      <c r="B347" s="116" t="s">
        <v>134</v>
      </c>
      <c r="C347" s="116"/>
      <c r="D347" s="120">
        <v>3</v>
      </c>
      <c r="E347" s="187"/>
    </row>
    <row r="348" spans="1:5" ht="21.75" customHeight="1">
      <c r="A348" s="181"/>
      <c r="B348" s="116" t="s">
        <v>135</v>
      </c>
      <c r="C348" s="116"/>
      <c r="D348" s="120">
        <v>3</v>
      </c>
      <c r="E348" s="187"/>
    </row>
    <row r="349" spans="1:5" ht="21.75" customHeight="1">
      <c r="A349" s="181"/>
      <c r="B349" s="116" t="s">
        <v>136</v>
      </c>
      <c r="C349" s="116"/>
      <c r="D349" s="120">
        <v>2</v>
      </c>
      <c r="E349" s="187"/>
    </row>
    <row r="350" spans="1:5" ht="15.75">
      <c r="A350" s="188" t="s">
        <v>137</v>
      </c>
      <c r="B350" s="121"/>
      <c r="C350" s="121"/>
      <c r="D350" s="121"/>
      <c r="E350" s="189"/>
    </row>
    <row r="351" spans="1:5" ht="12.75" customHeight="1">
      <c r="A351" s="158" t="s">
        <v>693</v>
      </c>
      <c r="B351" s="99" t="s">
        <v>622</v>
      </c>
      <c r="C351" s="99"/>
      <c r="D351" s="99" t="s">
        <v>663</v>
      </c>
      <c r="E351" s="152"/>
    </row>
    <row r="352" spans="1:5" ht="75" customHeight="1">
      <c r="A352" s="138" t="s">
        <v>138</v>
      </c>
      <c r="B352" s="108" t="s">
        <v>327</v>
      </c>
      <c r="C352" s="108"/>
      <c r="D352" s="95">
        <v>38</v>
      </c>
      <c r="E352" s="147"/>
    </row>
    <row r="353" spans="1:5" ht="84" customHeight="1">
      <c r="A353" s="138" t="s">
        <v>139</v>
      </c>
      <c r="B353" s="108" t="s">
        <v>328</v>
      </c>
      <c r="C353" s="108"/>
      <c r="D353" s="95">
        <v>38</v>
      </c>
      <c r="E353" s="147"/>
    </row>
    <row r="354" spans="1:5" ht="66" customHeight="1">
      <c r="A354" s="138" t="s">
        <v>140</v>
      </c>
      <c r="B354" s="108" t="s">
        <v>329</v>
      </c>
      <c r="C354" s="108"/>
      <c r="D354" s="95">
        <v>28</v>
      </c>
      <c r="E354" s="147"/>
    </row>
    <row r="355" spans="1:5" ht="78.75" customHeight="1">
      <c r="A355" s="138" t="s">
        <v>141</v>
      </c>
      <c r="B355" s="108" t="s">
        <v>330</v>
      </c>
      <c r="C355" s="108"/>
      <c r="D355" s="95">
        <v>40</v>
      </c>
      <c r="E355" s="147"/>
    </row>
    <row r="356" spans="1:5" ht="81.75" customHeight="1">
      <c r="A356" s="138" t="s">
        <v>141</v>
      </c>
      <c r="B356" s="108" t="s">
        <v>331</v>
      </c>
      <c r="C356" s="108"/>
      <c r="D356" s="95">
        <v>42</v>
      </c>
      <c r="E356" s="147"/>
    </row>
    <row r="357" spans="1:5" ht="13.5" customHeight="1">
      <c r="A357" s="138" t="s">
        <v>142</v>
      </c>
      <c r="B357" s="108" t="s">
        <v>143</v>
      </c>
      <c r="C357" s="108"/>
      <c r="D357" s="95">
        <v>5</v>
      </c>
      <c r="E357" s="147"/>
    </row>
    <row r="358" spans="1:5" ht="12.75" customHeight="1">
      <c r="A358" s="138" t="s">
        <v>144</v>
      </c>
      <c r="B358" s="108" t="s">
        <v>145</v>
      </c>
      <c r="C358" s="108"/>
      <c r="D358" s="95">
        <v>4.5</v>
      </c>
      <c r="E358" s="147"/>
    </row>
    <row r="359" spans="1:5" ht="12.75" customHeight="1">
      <c r="A359" s="138" t="s">
        <v>146</v>
      </c>
      <c r="B359" s="108" t="s">
        <v>147</v>
      </c>
      <c r="C359" s="108"/>
      <c r="D359" s="95">
        <v>3</v>
      </c>
      <c r="E359" s="147"/>
    </row>
    <row r="360" spans="1:5" ht="30" customHeight="1">
      <c r="A360" s="138" t="s">
        <v>148</v>
      </c>
      <c r="B360" s="108" t="s">
        <v>149</v>
      </c>
      <c r="C360" s="108"/>
      <c r="D360" s="95">
        <v>35</v>
      </c>
      <c r="E360" s="147"/>
    </row>
    <row r="361" spans="1:5" ht="27.75" customHeight="1">
      <c r="A361" s="138" t="s">
        <v>150</v>
      </c>
      <c r="B361" s="108" t="s">
        <v>151</v>
      </c>
      <c r="C361" s="108"/>
      <c r="D361" s="95">
        <v>43</v>
      </c>
      <c r="E361" s="147"/>
    </row>
    <row r="362" spans="1:5" ht="26.25" customHeight="1">
      <c r="A362" s="138" t="s">
        <v>152</v>
      </c>
      <c r="B362" s="108" t="s">
        <v>153</v>
      </c>
      <c r="C362" s="108"/>
      <c r="D362" s="95">
        <v>43</v>
      </c>
      <c r="E362" s="147"/>
    </row>
    <row r="363" spans="1:5" ht="23.25" customHeight="1">
      <c r="A363" s="138" t="s">
        <v>154</v>
      </c>
      <c r="B363" s="108" t="s">
        <v>155</v>
      </c>
      <c r="C363" s="108"/>
      <c r="D363" s="95">
        <v>62</v>
      </c>
      <c r="E363" s="147"/>
    </row>
    <row r="364" spans="1:5" ht="27.75" customHeight="1">
      <c r="A364" s="138" t="s">
        <v>156</v>
      </c>
      <c r="B364" s="108" t="s">
        <v>157</v>
      </c>
      <c r="C364" s="108"/>
      <c r="D364" s="95">
        <v>62</v>
      </c>
      <c r="E364" s="147"/>
    </row>
    <row r="365" spans="1:5" ht="23.25" customHeight="1">
      <c r="A365" s="138" t="s">
        <v>158</v>
      </c>
      <c r="B365" s="108" t="s">
        <v>159</v>
      </c>
      <c r="C365" s="108"/>
      <c r="D365" s="95">
        <v>41</v>
      </c>
      <c r="E365" s="147"/>
    </row>
    <row r="366" spans="1:5" ht="27.75" customHeight="1">
      <c r="A366" s="138" t="s">
        <v>160</v>
      </c>
      <c r="B366" s="108" t="s">
        <v>161</v>
      </c>
      <c r="C366" s="108"/>
      <c r="D366" s="95">
        <v>70</v>
      </c>
      <c r="E366" s="147"/>
    </row>
    <row r="367" spans="1:5" ht="12.75" customHeight="1">
      <c r="A367" s="138" t="s">
        <v>162</v>
      </c>
      <c r="B367" s="122" t="s">
        <v>163</v>
      </c>
      <c r="C367" s="122"/>
      <c r="D367" s="95">
        <v>71</v>
      </c>
      <c r="E367" s="147"/>
    </row>
    <row r="368" spans="1:5" ht="15.75">
      <c r="A368" s="190" t="s">
        <v>164</v>
      </c>
      <c r="B368" s="123"/>
      <c r="C368" s="123"/>
      <c r="D368" s="123"/>
      <c r="E368" s="191"/>
    </row>
    <row r="369" spans="1:5" ht="12.75" customHeight="1">
      <c r="A369" s="158" t="s">
        <v>693</v>
      </c>
      <c r="B369" s="98" t="s">
        <v>622</v>
      </c>
      <c r="C369" s="99" t="s">
        <v>663</v>
      </c>
      <c r="D369" s="99"/>
      <c r="E369" s="152"/>
    </row>
    <row r="370" spans="1:5" ht="60.75">
      <c r="A370" s="138" t="s">
        <v>165</v>
      </c>
      <c r="B370" s="102" t="s">
        <v>332</v>
      </c>
      <c r="C370" s="88">
        <v>197</v>
      </c>
      <c r="D370" s="88"/>
      <c r="E370" s="144"/>
    </row>
    <row r="371" spans="1:5" ht="36.75">
      <c r="A371" s="138" t="s">
        <v>166</v>
      </c>
      <c r="B371" s="102" t="s">
        <v>333</v>
      </c>
      <c r="C371" s="88">
        <v>50</v>
      </c>
      <c r="D371" s="88"/>
      <c r="E371" s="144"/>
    </row>
    <row r="372" spans="1:5" ht="36.75">
      <c r="A372" s="138" t="s">
        <v>167</v>
      </c>
      <c r="B372" s="102" t="s">
        <v>334</v>
      </c>
      <c r="C372" s="88">
        <v>350</v>
      </c>
      <c r="D372" s="88"/>
      <c r="E372" s="144"/>
    </row>
    <row r="373" spans="1:5" ht="56.25" customHeight="1">
      <c r="A373" s="138" t="s">
        <v>168</v>
      </c>
      <c r="B373" s="102" t="s">
        <v>335</v>
      </c>
      <c r="C373" s="88" t="s">
        <v>169</v>
      </c>
      <c r="D373" s="88"/>
      <c r="E373" s="144"/>
    </row>
    <row r="374" spans="1:5" ht="187.5" customHeight="1">
      <c r="A374" s="138" t="s">
        <v>170</v>
      </c>
      <c r="B374" s="102" t="s">
        <v>336</v>
      </c>
      <c r="C374" s="88">
        <v>1597</v>
      </c>
      <c r="D374" s="88"/>
      <c r="E374" s="144"/>
    </row>
    <row r="375" spans="1:5" ht="78" customHeight="1">
      <c r="A375" s="138" t="s">
        <v>171</v>
      </c>
      <c r="B375" s="102" t="s">
        <v>337</v>
      </c>
      <c r="C375" s="88" t="s">
        <v>172</v>
      </c>
      <c r="D375" s="88"/>
      <c r="E375" s="144"/>
    </row>
    <row r="376" spans="1:5" ht="106.5" customHeight="1">
      <c r="A376" s="138" t="s">
        <v>173</v>
      </c>
      <c r="B376" s="102" t="s">
        <v>0</v>
      </c>
      <c r="C376" s="88">
        <v>3942</v>
      </c>
      <c r="D376" s="88"/>
      <c r="E376" s="144"/>
    </row>
    <row r="377" spans="1:5" ht="99.75" customHeight="1">
      <c r="A377" s="138" t="s">
        <v>174</v>
      </c>
      <c r="B377" s="102" t="s">
        <v>1</v>
      </c>
      <c r="C377" s="88" t="s">
        <v>175</v>
      </c>
      <c r="D377" s="88"/>
      <c r="E377" s="144"/>
    </row>
    <row r="378" spans="1:5" ht="134.25">
      <c r="A378" s="138" t="s">
        <v>176</v>
      </c>
      <c r="B378" s="102" t="s">
        <v>2</v>
      </c>
      <c r="C378" s="88">
        <v>357</v>
      </c>
      <c r="D378" s="88"/>
      <c r="E378" s="144"/>
    </row>
    <row r="379" spans="1:5" ht="135">
      <c r="A379" s="138" t="s">
        <v>177</v>
      </c>
      <c r="B379" s="124" t="s">
        <v>3</v>
      </c>
      <c r="C379" s="88">
        <v>597</v>
      </c>
      <c r="D379" s="88"/>
      <c r="E379" s="144"/>
    </row>
    <row r="380" spans="1:5" ht="120.75">
      <c r="A380" s="138" t="s">
        <v>178</v>
      </c>
      <c r="B380" s="102" t="s">
        <v>4</v>
      </c>
      <c r="C380" s="88">
        <v>420</v>
      </c>
      <c r="D380" s="88"/>
      <c r="E380" s="144"/>
    </row>
    <row r="381" spans="1:5" ht="108.75">
      <c r="A381" s="138" t="s">
        <v>179</v>
      </c>
      <c r="B381" s="102" t="s">
        <v>5</v>
      </c>
      <c r="C381" s="88">
        <v>570</v>
      </c>
      <c r="D381" s="88"/>
      <c r="E381" s="144"/>
    </row>
    <row r="382" spans="1:5" ht="108.75" customHeight="1">
      <c r="A382" s="138" t="s">
        <v>180</v>
      </c>
      <c r="B382" s="102" t="s">
        <v>6</v>
      </c>
      <c r="C382" s="88" t="s">
        <v>181</v>
      </c>
      <c r="D382" s="88"/>
      <c r="E382" s="144"/>
    </row>
    <row r="383" spans="1:5" ht="85.5" thickBot="1">
      <c r="A383" s="192" t="s">
        <v>75</v>
      </c>
      <c r="B383" s="193" t="s">
        <v>324</v>
      </c>
      <c r="C383" s="194" t="s">
        <v>76</v>
      </c>
      <c r="D383" s="194"/>
      <c r="E383" s="195"/>
    </row>
  </sheetData>
  <mergeCells count="308">
    <mergeCell ref="D58:D60"/>
    <mergeCell ref="D61:D63"/>
    <mergeCell ref="C382:E382"/>
    <mergeCell ref="C383:E383"/>
    <mergeCell ref="C378:E378"/>
    <mergeCell ref="C379:E379"/>
    <mergeCell ref="C380:E380"/>
    <mergeCell ref="C381:E381"/>
    <mergeCell ref="C374:E374"/>
    <mergeCell ref="C375:E375"/>
    <mergeCell ref="C376:E376"/>
    <mergeCell ref="C377:E377"/>
    <mergeCell ref="C370:E370"/>
    <mergeCell ref="C371:E371"/>
    <mergeCell ref="C372:E372"/>
    <mergeCell ref="C373:E373"/>
    <mergeCell ref="B367:C367"/>
    <mergeCell ref="D367:E367"/>
    <mergeCell ref="A368:E368"/>
    <mergeCell ref="C369:E369"/>
    <mergeCell ref="B365:C365"/>
    <mergeCell ref="D365:E365"/>
    <mergeCell ref="B366:C366"/>
    <mergeCell ref="D366:E366"/>
    <mergeCell ref="B363:C363"/>
    <mergeCell ref="D363:E363"/>
    <mergeCell ref="B364:C364"/>
    <mergeCell ref="D364:E364"/>
    <mergeCell ref="B361:C361"/>
    <mergeCell ref="D361:E361"/>
    <mergeCell ref="B362:C362"/>
    <mergeCell ref="D362:E362"/>
    <mergeCell ref="B359:C359"/>
    <mergeCell ref="D359:E359"/>
    <mergeCell ref="B360:C360"/>
    <mergeCell ref="D360:E360"/>
    <mergeCell ref="B357:C357"/>
    <mergeCell ref="D357:E357"/>
    <mergeCell ref="B358:C358"/>
    <mergeCell ref="D358:E358"/>
    <mergeCell ref="B355:C355"/>
    <mergeCell ref="D355:E355"/>
    <mergeCell ref="B356:C356"/>
    <mergeCell ref="D356:E356"/>
    <mergeCell ref="B353:C353"/>
    <mergeCell ref="D353:E353"/>
    <mergeCell ref="B354:C354"/>
    <mergeCell ref="D354:E354"/>
    <mergeCell ref="A350:E350"/>
    <mergeCell ref="B351:C351"/>
    <mergeCell ref="D351:E351"/>
    <mergeCell ref="B352:C352"/>
    <mergeCell ref="D352:E352"/>
    <mergeCell ref="B348:C348"/>
    <mergeCell ref="D348:E348"/>
    <mergeCell ref="B349:C349"/>
    <mergeCell ref="D349:E349"/>
    <mergeCell ref="B346:C346"/>
    <mergeCell ref="D346:E346"/>
    <mergeCell ref="B347:C347"/>
    <mergeCell ref="D347:E347"/>
    <mergeCell ref="B344:C344"/>
    <mergeCell ref="D344:E344"/>
    <mergeCell ref="B345:C345"/>
    <mergeCell ref="D345:E345"/>
    <mergeCell ref="B342:C342"/>
    <mergeCell ref="D342:E342"/>
    <mergeCell ref="B343:C343"/>
    <mergeCell ref="D343:E343"/>
    <mergeCell ref="B340:C340"/>
    <mergeCell ref="D340:E340"/>
    <mergeCell ref="B341:C341"/>
    <mergeCell ref="D341:E341"/>
    <mergeCell ref="B338:C338"/>
    <mergeCell ref="D338:E338"/>
    <mergeCell ref="B339:C339"/>
    <mergeCell ref="D339:E339"/>
    <mergeCell ref="A335:E335"/>
    <mergeCell ref="B336:C336"/>
    <mergeCell ref="D336:E336"/>
    <mergeCell ref="B337:C337"/>
    <mergeCell ref="D337:E337"/>
    <mergeCell ref="B333:C333"/>
    <mergeCell ref="D333:E333"/>
    <mergeCell ref="B334:C334"/>
    <mergeCell ref="D334:E334"/>
    <mergeCell ref="B331:C331"/>
    <mergeCell ref="D331:E331"/>
    <mergeCell ref="B332:C332"/>
    <mergeCell ref="D332:E332"/>
    <mergeCell ref="A326:E326"/>
    <mergeCell ref="B327:C327"/>
    <mergeCell ref="D327:E327"/>
    <mergeCell ref="A328:A330"/>
    <mergeCell ref="B328:C328"/>
    <mergeCell ref="D328:E328"/>
    <mergeCell ref="B329:C329"/>
    <mergeCell ref="D329:E329"/>
    <mergeCell ref="B330:C330"/>
    <mergeCell ref="D330:E330"/>
    <mergeCell ref="B324:C324"/>
    <mergeCell ref="D324:E324"/>
    <mergeCell ref="B325:C325"/>
    <mergeCell ref="D325:E325"/>
    <mergeCell ref="B322:C322"/>
    <mergeCell ref="D322:E322"/>
    <mergeCell ref="B323:C323"/>
    <mergeCell ref="D323:E323"/>
    <mergeCell ref="B320:C320"/>
    <mergeCell ref="D320:E320"/>
    <mergeCell ref="B321:C321"/>
    <mergeCell ref="D321:E321"/>
    <mergeCell ref="B318:C318"/>
    <mergeCell ref="D318:E318"/>
    <mergeCell ref="B319:C319"/>
    <mergeCell ref="D319:E319"/>
    <mergeCell ref="B316:C316"/>
    <mergeCell ref="D316:E316"/>
    <mergeCell ref="B317:C317"/>
    <mergeCell ref="D317:E317"/>
    <mergeCell ref="B314:C314"/>
    <mergeCell ref="D314:E314"/>
    <mergeCell ref="B315:C315"/>
    <mergeCell ref="D315:E315"/>
    <mergeCell ref="C310:E310"/>
    <mergeCell ref="C311:E311"/>
    <mergeCell ref="C312:E312"/>
    <mergeCell ref="A313:E313"/>
    <mergeCell ref="A306:E306"/>
    <mergeCell ref="C307:E307"/>
    <mergeCell ref="C308:E308"/>
    <mergeCell ref="C309:E309"/>
    <mergeCell ref="C302:E302"/>
    <mergeCell ref="C303:E303"/>
    <mergeCell ref="C304:E304"/>
    <mergeCell ref="A305:E305"/>
    <mergeCell ref="C298:E298"/>
    <mergeCell ref="A299:E299"/>
    <mergeCell ref="A300:E300"/>
    <mergeCell ref="C301:E301"/>
    <mergeCell ref="C294:E294"/>
    <mergeCell ref="C295:E295"/>
    <mergeCell ref="C296:E296"/>
    <mergeCell ref="C297:E297"/>
    <mergeCell ref="C290:E290"/>
    <mergeCell ref="C291:E291"/>
    <mergeCell ref="C292:E292"/>
    <mergeCell ref="C293:E293"/>
    <mergeCell ref="C286:E286"/>
    <mergeCell ref="C287:E287"/>
    <mergeCell ref="A288:E288"/>
    <mergeCell ref="A289:E289"/>
    <mergeCell ref="C282:E282"/>
    <mergeCell ref="C283:E283"/>
    <mergeCell ref="C284:E284"/>
    <mergeCell ref="C285:E285"/>
    <mergeCell ref="C278:E278"/>
    <mergeCell ref="C279:E279"/>
    <mergeCell ref="C280:E280"/>
    <mergeCell ref="C281:E281"/>
    <mergeCell ref="C274:E274"/>
    <mergeCell ref="C275:E275"/>
    <mergeCell ref="C276:E276"/>
    <mergeCell ref="C277:E277"/>
    <mergeCell ref="C270:E270"/>
    <mergeCell ref="C271:E271"/>
    <mergeCell ref="C272:E272"/>
    <mergeCell ref="C273:E273"/>
    <mergeCell ref="A266:E266"/>
    <mergeCell ref="A267:E267"/>
    <mergeCell ref="C268:E268"/>
    <mergeCell ref="C269:E269"/>
    <mergeCell ref="B261:D261"/>
    <mergeCell ref="B262:D262"/>
    <mergeCell ref="B263:C263"/>
    <mergeCell ref="A264:E265"/>
    <mergeCell ref="B257:D257"/>
    <mergeCell ref="B258:D258"/>
    <mergeCell ref="B259:D259"/>
    <mergeCell ref="B260:D260"/>
    <mergeCell ref="B253:D253"/>
    <mergeCell ref="B254:D254"/>
    <mergeCell ref="B255:D255"/>
    <mergeCell ref="B256:D256"/>
    <mergeCell ref="B249:D249"/>
    <mergeCell ref="B250:D250"/>
    <mergeCell ref="B251:D251"/>
    <mergeCell ref="B252:D252"/>
    <mergeCell ref="C245:E245"/>
    <mergeCell ref="C246:E246"/>
    <mergeCell ref="A247:E247"/>
    <mergeCell ref="B248:D248"/>
    <mergeCell ref="C239:E240"/>
    <mergeCell ref="C241:E241"/>
    <mergeCell ref="C242:E242"/>
    <mergeCell ref="C243:E244"/>
    <mergeCell ref="A234:E234"/>
    <mergeCell ref="C235:E235"/>
    <mergeCell ref="C236:E236"/>
    <mergeCell ref="C237:E238"/>
    <mergeCell ref="C230:E230"/>
    <mergeCell ref="C231:E231"/>
    <mergeCell ref="C232:E232"/>
    <mergeCell ref="C233:E233"/>
    <mergeCell ref="C226:E226"/>
    <mergeCell ref="C227:E227"/>
    <mergeCell ref="C228:E228"/>
    <mergeCell ref="C229:E229"/>
    <mergeCell ref="C222:E222"/>
    <mergeCell ref="C223:E223"/>
    <mergeCell ref="C224:E224"/>
    <mergeCell ref="C225:E225"/>
    <mergeCell ref="C218:E218"/>
    <mergeCell ref="C219:E219"/>
    <mergeCell ref="C220:E220"/>
    <mergeCell ref="C221:E221"/>
    <mergeCell ref="C214:E214"/>
    <mergeCell ref="C215:E215"/>
    <mergeCell ref="C216:E216"/>
    <mergeCell ref="C217:E217"/>
    <mergeCell ref="C210:E210"/>
    <mergeCell ref="C211:E211"/>
    <mergeCell ref="C212:E212"/>
    <mergeCell ref="C213:E213"/>
    <mergeCell ref="C206:E206"/>
    <mergeCell ref="C207:E207"/>
    <mergeCell ref="A208:E208"/>
    <mergeCell ref="C209:E209"/>
    <mergeCell ref="C202:E202"/>
    <mergeCell ref="C203:E203"/>
    <mergeCell ref="C204:E204"/>
    <mergeCell ref="C205:E205"/>
    <mergeCell ref="C198:E198"/>
    <mergeCell ref="C199:E199"/>
    <mergeCell ref="C200:E200"/>
    <mergeCell ref="C201:E201"/>
    <mergeCell ref="C194:E194"/>
    <mergeCell ref="C195:E195"/>
    <mergeCell ref="C196:E196"/>
    <mergeCell ref="C197:E197"/>
    <mergeCell ref="C187:E189"/>
    <mergeCell ref="C190:E191"/>
    <mergeCell ref="A192:E192"/>
    <mergeCell ref="C193:E193"/>
    <mergeCell ref="C183:E183"/>
    <mergeCell ref="C184:E184"/>
    <mergeCell ref="C185:E185"/>
    <mergeCell ref="C186:E186"/>
    <mergeCell ref="C179:E179"/>
    <mergeCell ref="C180:E180"/>
    <mergeCell ref="C181:E181"/>
    <mergeCell ref="A182:E182"/>
    <mergeCell ref="B175:E175"/>
    <mergeCell ref="A176:E176"/>
    <mergeCell ref="C177:E177"/>
    <mergeCell ref="C178:E178"/>
    <mergeCell ref="B171:E171"/>
    <mergeCell ref="B172:E172"/>
    <mergeCell ref="B173:E173"/>
    <mergeCell ref="B174:E174"/>
    <mergeCell ref="B167:E167"/>
    <mergeCell ref="B168:E168"/>
    <mergeCell ref="B169:E169"/>
    <mergeCell ref="B170:E170"/>
    <mergeCell ref="D163:E163"/>
    <mergeCell ref="D164:E164"/>
    <mergeCell ref="A165:D165"/>
    <mergeCell ref="B166:E166"/>
    <mergeCell ref="A159:E159"/>
    <mergeCell ref="D160:E160"/>
    <mergeCell ref="D161:E161"/>
    <mergeCell ref="D162:E162"/>
    <mergeCell ref="A141:A142"/>
    <mergeCell ref="A143:A144"/>
    <mergeCell ref="A149:A152"/>
    <mergeCell ref="A154:A156"/>
    <mergeCell ref="A117:A119"/>
    <mergeCell ref="A134:A136"/>
    <mergeCell ref="A137:A138"/>
    <mergeCell ref="A139:A140"/>
    <mergeCell ref="A96:A98"/>
    <mergeCell ref="A99:A101"/>
    <mergeCell ref="A102:A104"/>
    <mergeCell ref="A106:A113"/>
    <mergeCell ref="A81:A86"/>
    <mergeCell ref="A87:A89"/>
    <mergeCell ref="A90:A92"/>
    <mergeCell ref="A93:A95"/>
    <mergeCell ref="A64:A66"/>
    <mergeCell ref="A67:A69"/>
    <mergeCell ref="A70:A75"/>
    <mergeCell ref="A76:A78"/>
    <mergeCell ref="C49:C50"/>
    <mergeCell ref="C51:C52"/>
    <mergeCell ref="C53:C54"/>
    <mergeCell ref="A58:A63"/>
    <mergeCell ref="A34:A39"/>
    <mergeCell ref="A40:A45"/>
    <mergeCell ref="A46:A48"/>
    <mergeCell ref="A49:A54"/>
    <mergeCell ref="A22:A24"/>
    <mergeCell ref="A25:A27"/>
    <mergeCell ref="A28:A30"/>
    <mergeCell ref="A31:A33"/>
    <mergeCell ref="A3:E3"/>
    <mergeCell ref="A4:A15"/>
    <mergeCell ref="A16:A18"/>
    <mergeCell ref="A19:A21"/>
  </mergeCells>
  <printOptions/>
  <pageMargins left="0.7875" right="0.7875" top="1.025" bottom="1.025" header="0.7875" footer="0.7875"/>
  <pageSetup fitToHeight="25" fitToWidth="1" horizontalDpi="300" verticalDpi="300" orientation="landscape" paperSize="9" scale="71" r:id="rId1"/>
  <headerFooter alignWithMargins="0">
    <oddHeader>&amp;L&amp;12+7 (812) 600-18-05&amp;C&amp;14www.foton-spb.ru&amp;R&amp;12info@fotonspb.ru</oddHeader>
    <oddFooter>&amp;R&amp;12ООО "Фотон"</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61"/>
  <sheetViews>
    <sheetView zoomScale="115" zoomScaleNormal="115" zoomScaleSheetLayoutView="80" workbookViewId="0" topLeftCell="A1">
      <pane ySplit="1" topLeftCell="BM14" activePane="bottomLeft" state="frozen"/>
      <selection pane="topLeft" activeCell="A1" sqref="A1"/>
      <selection pane="bottomLeft" activeCell="C31" sqref="C31"/>
    </sheetView>
  </sheetViews>
  <sheetFormatPr defaultColWidth="9.140625" defaultRowHeight="12.75"/>
  <cols>
    <col min="1" max="1" width="29.28125" style="6" customWidth="1"/>
    <col min="2" max="2" width="23.00390625" style="6" customWidth="1"/>
    <col min="3" max="3" width="17.140625" style="7" customWidth="1"/>
    <col min="4" max="4" width="11.57421875" style="7" customWidth="1"/>
    <col min="5" max="5" width="30.421875" style="7" customWidth="1"/>
    <col min="6" max="6" width="21.7109375" style="7" customWidth="1"/>
    <col min="7" max="7" width="19.00390625" style="7" customWidth="1"/>
    <col min="8" max="16384" width="11.57421875" style="7" customWidth="1"/>
  </cols>
  <sheetData>
    <row r="1" spans="1:7" ht="12.75" customHeight="1">
      <c r="A1" s="64" t="s">
        <v>182</v>
      </c>
      <c r="B1" s="64"/>
      <c r="C1" s="64"/>
      <c r="D1" s="64"/>
      <c r="E1" s="64"/>
      <c r="F1" s="64"/>
      <c r="G1" s="64"/>
    </row>
    <row r="2" spans="1:7" ht="12.75" hidden="1">
      <c r="A2" s="8"/>
      <c r="B2" s="8"/>
      <c r="C2" s="8"/>
      <c r="D2" s="8"/>
      <c r="E2" s="8"/>
      <c r="F2" s="8"/>
      <c r="G2" s="8"/>
    </row>
    <row r="3" spans="1:7" ht="12.75" customHeight="1">
      <c r="A3" s="65" t="s">
        <v>183</v>
      </c>
      <c r="B3" s="65"/>
      <c r="C3" s="65"/>
      <c r="D3" s="65"/>
      <c r="E3" s="65"/>
      <c r="F3" s="65"/>
      <c r="G3" s="65"/>
    </row>
    <row r="4" spans="1:7" ht="12.75" customHeight="1">
      <c r="A4" s="65"/>
      <c r="B4" s="65"/>
      <c r="C4" s="65"/>
      <c r="D4" s="65"/>
      <c r="E4" s="65"/>
      <c r="F4" s="65"/>
      <c r="G4" s="65"/>
    </row>
    <row r="5" spans="1:7" ht="12.75" customHeight="1">
      <c r="A5" s="65"/>
      <c r="B5" s="65"/>
      <c r="C5" s="65"/>
      <c r="D5" s="65"/>
      <c r="E5" s="65"/>
      <c r="F5" s="65"/>
      <c r="G5" s="65"/>
    </row>
    <row r="6" spans="1:7" ht="12.75" customHeight="1">
      <c r="A6" s="9"/>
      <c r="B6" s="9"/>
      <c r="C6" s="9"/>
      <c r="D6" s="9"/>
      <c r="E6" s="9"/>
      <c r="F6" s="9"/>
      <c r="G6" s="9"/>
    </row>
    <row r="7" spans="1:7" ht="20.25" customHeight="1">
      <c r="A7" s="66" t="s">
        <v>184</v>
      </c>
      <c r="B7" s="66"/>
      <c r="C7" s="66"/>
      <c r="D7" s="66"/>
      <c r="E7" s="66"/>
      <c r="F7" s="66"/>
      <c r="G7" s="66"/>
    </row>
    <row r="9" spans="1:7" ht="38.25">
      <c r="A9" s="10" t="s">
        <v>338</v>
      </c>
      <c r="B9" s="11" t="s">
        <v>341</v>
      </c>
      <c r="C9" s="12" t="s">
        <v>342</v>
      </c>
      <c r="E9" s="10" t="s">
        <v>338</v>
      </c>
      <c r="F9" s="11" t="s">
        <v>341</v>
      </c>
      <c r="G9" s="12" t="s">
        <v>342</v>
      </c>
    </row>
    <row r="10" spans="1:7" ht="12.75" customHeight="1">
      <c r="A10" s="67" t="s">
        <v>185</v>
      </c>
      <c r="B10" s="67"/>
      <c r="C10" s="67"/>
      <c r="E10" s="67" t="s">
        <v>186</v>
      </c>
      <c r="F10" s="67"/>
      <c r="G10" s="67"/>
    </row>
    <row r="11" spans="1:7" ht="12.75">
      <c r="A11" s="13" t="s">
        <v>187</v>
      </c>
      <c r="B11" s="14">
        <v>5560</v>
      </c>
      <c r="C11" s="15">
        <v>7227</v>
      </c>
      <c r="E11" s="13" t="s">
        <v>188</v>
      </c>
      <c r="F11" s="16">
        <v>6281</v>
      </c>
      <c r="G11" s="16">
        <v>8167</v>
      </c>
    </row>
    <row r="12" spans="1:7" ht="12.75">
      <c r="A12" s="17" t="s">
        <v>189</v>
      </c>
      <c r="B12" s="18">
        <v>3231</v>
      </c>
      <c r="C12" s="18">
        <v>4456</v>
      </c>
      <c r="D12" s="19"/>
      <c r="E12" s="20" t="s">
        <v>189</v>
      </c>
      <c r="F12" s="18">
        <v>3231</v>
      </c>
      <c r="G12" s="18">
        <v>4456</v>
      </c>
    </row>
    <row r="13" spans="1:7" ht="25.5">
      <c r="A13" s="17" t="s">
        <v>190</v>
      </c>
      <c r="B13" s="18">
        <v>2515</v>
      </c>
      <c r="C13" s="18">
        <v>3429</v>
      </c>
      <c r="D13" s="19"/>
      <c r="E13" s="20" t="s">
        <v>190</v>
      </c>
      <c r="F13" s="18">
        <v>2515</v>
      </c>
      <c r="G13" s="18">
        <v>3429</v>
      </c>
    </row>
    <row r="14" spans="1:7" ht="17.25" customHeight="1">
      <c r="A14" s="20" t="s">
        <v>191</v>
      </c>
      <c r="B14" s="18">
        <v>1607</v>
      </c>
      <c r="C14" s="18">
        <v>2100</v>
      </c>
      <c r="D14" s="19"/>
      <c r="E14" s="20" t="s">
        <v>191</v>
      </c>
      <c r="F14" s="18">
        <v>1607</v>
      </c>
      <c r="G14" s="18">
        <v>2100</v>
      </c>
    </row>
    <row r="15" spans="1:7" ht="24.75" customHeight="1">
      <c r="A15" s="20" t="s">
        <v>192</v>
      </c>
      <c r="B15" s="68">
        <v>3201</v>
      </c>
      <c r="C15" s="68"/>
      <c r="D15" s="19"/>
      <c r="E15" s="20" t="s">
        <v>192</v>
      </c>
      <c r="F15" s="68">
        <v>3201</v>
      </c>
      <c r="G15" s="68"/>
    </row>
    <row r="16" spans="1:7" ht="20.25" customHeight="1">
      <c r="A16" s="20" t="s">
        <v>193</v>
      </c>
      <c r="B16" s="68">
        <v>4697</v>
      </c>
      <c r="C16" s="68"/>
      <c r="D16" s="19"/>
      <c r="E16" s="20" t="s">
        <v>193</v>
      </c>
      <c r="F16" s="68">
        <v>4697</v>
      </c>
      <c r="G16" s="68"/>
    </row>
    <row r="17" spans="1:7" ht="14.25" customHeight="1">
      <c r="A17" s="20" t="s">
        <v>194</v>
      </c>
      <c r="B17" s="68">
        <v>1276</v>
      </c>
      <c r="C17" s="68"/>
      <c r="E17" s="20" t="s">
        <v>194</v>
      </c>
      <c r="F17" s="68">
        <v>1276</v>
      </c>
      <c r="G17" s="68"/>
    </row>
    <row r="18" spans="1:7" ht="12.75" customHeight="1">
      <c r="A18" s="20" t="s">
        <v>195</v>
      </c>
      <c r="B18" s="68">
        <v>1365</v>
      </c>
      <c r="C18" s="68"/>
      <c r="E18" s="20" t="s">
        <v>195</v>
      </c>
      <c r="F18" s="68">
        <v>1365</v>
      </c>
      <c r="G18" s="68"/>
    </row>
    <row r="19" spans="1:7" ht="12" customHeight="1">
      <c r="A19" s="20" t="s">
        <v>196</v>
      </c>
      <c r="B19" s="68">
        <v>450</v>
      </c>
      <c r="C19" s="68"/>
      <c r="E19" s="20" t="s">
        <v>196</v>
      </c>
      <c r="F19" s="68">
        <v>450</v>
      </c>
      <c r="G19" s="68"/>
    </row>
    <row r="20" spans="1:7" ht="12.75">
      <c r="A20" s="20" t="s">
        <v>197</v>
      </c>
      <c r="B20" s="21">
        <v>3472</v>
      </c>
      <c r="C20" s="21">
        <v>4852</v>
      </c>
      <c r="E20" s="20" t="s">
        <v>197</v>
      </c>
      <c r="F20" s="21">
        <v>3472</v>
      </c>
      <c r="G20" s="21">
        <v>4852</v>
      </c>
    </row>
    <row r="21" spans="1:7" ht="23.25" customHeight="1">
      <c r="A21" s="20" t="s">
        <v>198</v>
      </c>
      <c r="B21" s="21">
        <v>4900</v>
      </c>
      <c r="C21" s="21">
        <v>5550</v>
      </c>
      <c r="E21" s="20" t="s">
        <v>198</v>
      </c>
      <c r="F21" s="21">
        <v>4900</v>
      </c>
      <c r="G21" s="21">
        <v>5550</v>
      </c>
    </row>
    <row r="22" spans="1:8" s="25" customFormat="1" ht="12.75">
      <c r="A22" s="22" t="s">
        <v>199</v>
      </c>
      <c r="B22" s="23">
        <f>SUM(B11:B21)</f>
        <v>32274</v>
      </c>
      <c r="C22" s="24">
        <f>C11+C14+B15+B16+B17+B18+C20+C21</f>
        <v>30268</v>
      </c>
      <c r="E22" s="22" t="s">
        <v>199</v>
      </c>
      <c r="F22" s="23">
        <f>SUM(F11:F21)</f>
        <v>32995</v>
      </c>
      <c r="G22" s="24">
        <f>G21+G20+F19+F18+F17+F16+F15+G14+G11</f>
        <v>31658</v>
      </c>
      <c r="H22" s="22"/>
    </row>
    <row r="23" spans="1:8" s="25" customFormat="1" ht="12.75">
      <c r="A23" s="22"/>
      <c r="B23" s="23"/>
      <c r="C23" s="24"/>
      <c r="E23" s="22"/>
      <c r="F23" s="23"/>
      <c r="G23" s="24"/>
      <c r="H23" s="22"/>
    </row>
    <row r="24" spans="1:7" s="25" customFormat="1" ht="20.25" customHeight="1">
      <c r="A24" s="66" t="s">
        <v>200</v>
      </c>
      <c r="B24" s="66"/>
      <c r="C24" s="66"/>
      <c r="D24" s="66"/>
      <c r="E24" s="66"/>
      <c r="F24" s="66"/>
      <c r="G24" s="66"/>
    </row>
    <row r="25" spans="1:3" ht="12.75">
      <c r="A25" s="22"/>
      <c r="B25" s="26"/>
      <c r="C25" s="27"/>
    </row>
    <row r="26" spans="1:7" ht="38.25">
      <c r="A26" s="10" t="s">
        <v>338</v>
      </c>
      <c r="B26" s="11" t="s">
        <v>341</v>
      </c>
      <c r="C26" s="12" t="s">
        <v>342</v>
      </c>
      <c r="E26" s="10" t="s">
        <v>338</v>
      </c>
      <c r="F26" s="11" t="s">
        <v>341</v>
      </c>
      <c r="G26" s="12" t="s">
        <v>342</v>
      </c>
    </row>
    <row r="27" spans="1:7" ht="12.75" customHeight="1">
      <c r="A27" s="69" t="s">
        <v>201</v>
      </c>
      <c r="B27" s="69"/>
      <c r="C27" s="69"/>
      <c r="E27" s="69" t="s">
        <v>202</v>
      </c>
      <c r="F27" s="69"/>
      <c r="G27" s="69"/>
    </row>
    <row r="28" spans="1:7" ht="12.75">
      <c r="A28" s="17" t="s">
        <v>203</v>
      </c>
      <c r="B28" s="28">
        <f>'Общий прайс лист'!D29</f>
        <v>5770</v>
      </c>
      <c r="C28" s="28">
        <v>7590</v>
      </c>
      <c r="E28" s="17" t="s">
        <v>204</v>
      </c>
      <c r="F28" s="28">
        <v>6555</v>
      </c>
      <c r="G28" s="28">
        <v>8799</v>
      </c>
    </row>
    <row r="29" spans="1:7" ht="12.75">
      <c r="A29" s="17" t="s">
        <v>205</v>
      </c>
      <c r="B29" s="28">
        <v>3300</v>
      </c>
      <c r="C29" s="28">
        <v>4531</v>
      </c>
      <c r="E29" s="17" t="s">
        <v>205</v>
      </c>
      <c r="F29" s="28">
        <v>3300</v>
      </c>
      <c r="G29" s="28">
        <v>4531</v>
      </c>
    </row>
    <row r="30" spans="1:7" ht="25.5">
      <c r="A30" s="17" t="s">
        <v>206</v>
      </c>
      <c r="B30" s="28">
        <v>2574</v>
      </c>
      <c r="C30" s="28">
        <v>3520</v>
      </c>
      <c r="E30" s="17" t="s">
        <v>206</v>
      </c>
      <c r="F30" s="28">
        <v>2574</v>
      </c>
      <c r="G30" s="28">
        <v>3520</v>
      </c>
    </row>
    <row r="31" spans="1:7" ht="12.75">
      <c r="A31" s="17" t="s">
        <v>207</v>
      </c>
      <c r="B31" s="28">
        <v>1715</v>
      </c>
      <c r="C31" s="28">
        <v>2249</v>
      </c>
      <c r="E31" s="17" t="s">
        <v>207</v>
      </c>
      <c r="F31" s="28">
        <v>1715</v>
      </c>
      <c r="G31" s="28">
        <v>2249</v>
      </c>
    </row>
    <row r="32" spans="1:7" ht="25.5" customHeight="1">
      <c r="A32" s="17" t="s">
        <v>208</v>
      </c>
      <c r="B32" s="68">
        <v>3245</v>
      </c>
      <c r="C32" s="68"/>
      <c r="E32" s="17" t="s">
        <v>208</v>
      </c>
      <c r="F32" s="68">
        <v>3245</v>
      </c>
      <c r="G32" s="68"/>
    </row>
    <row r="33" spans="1:7" ht="12.75" customHeight="1">
      <c r="A33" s="17" t="s">
        <v>209</v>
      </c>
      <c r="B33" s="68">
        <v>4812</v>
      </c>
      <c r="C33" s="68"/>
      <c r="E33" s="17" t="s">
        <v>209</v>
      </c>
      <c r="F33" s="68">
        <v>4812</v>
      </c>
      <c r="G33" s="68"/>
    </row>
    <row r="34" spans="1:7" ht="25.5" customHeight="1">
      <c r="A34" s="17" t="s">
        <v>210</v>
      </c>
      <c r="B34" s="68">
        <v>1276</v>
      </c>
      <c r="C34" s="68"/>
      <c r="E34" s="17" t="s">
        <v>210</v>
      </c>
      <c r="F34" s="68">
        <v>1276</v>
      </c>
      <c r="G34" s="68"/>
    </row>
    <row r="35" spans="1:7" ht="12.75" customHeight="1">
      <c r="A35" s="17" t="s">
        <v>211</v>
      </c>
      <c r="B35" s="68">
        <v>1420</v>
      </c>
      <c r="C35" s="68"/>
      <c r="E35" s="17" t="s">
        <v>211</v>
      </c>
      <c r="F35" s="68">
        <v>1420</v>
      </c>
      <c r="G35" s="68"/>
    </row>
    <row r="36" spans="1:7" ht="25.5" customHeight="1">
      <c r="A36" s="17" t="s">
        <v>212</v>
      </c>
      <c r="B36" s="68">
        <v>500</v>
      </c>
      <c r="C36" s="68"/>
      <c r="E36" s="17" t="s">
        <v>212</v>
      </c>
      <c r="F36" s="68">
        <v>500</v>
      </c>
      <c r="G36" s="68"/>
    </row>
    <row r="37" spans="1:7" ht="12.75">
      <c r="A37" s="29" t="s">
        <v>197</v>
      </c>
      <c r="B37" s="30">
        <v>3472</v>
      </c>
      <c r="C37" s="30">
        <v>4852</v>
      </c>
      <c r="E37" s="29" t="s">
        <v>197</v>
      </c>
      <c r="F37" s="30">
        <v>3472</v>
      </c>
      <c r="G37" s="30">
        <v>4852</v>
      </c>
    </row>
    <row r="38" spans="1:7" ht="12.75">
      <c r="A38" s="29" t="s">
        <v>198</v>
      </c>
      <c r="B38" s="30">
        <v>4900</v>
      </c>
      <c r="C38" s="30">
        <v>5550</v>
      </c>
      <c r="E38" s="29" t="s">
        <v>198</v>
      </c>
      <c r="F38" s="30">
        <v>4900</v>
      </c>
      <c r="G38" s="30">
        <v>5550</v>
      </c>
    </row>
    <row r="39" spans="1:7" s="25" customFormat="1" ht="12.75">
      <c r="A39" s="5" t="s">
        <v>199</v>
      </c>
      <c r="B39" s="31">
        <f>SUM(B28:B38)</f>
        <v>32984</v>
      </c>
      <c r="C39" s="32">
        <f>C28+C29+C30+C31+B32+B33+B34+B35+B36+C37+C38</f>
        <v>39545</v>
      </c>
      <c r="E39" s="5" t="s">
        <v>199</v>
      </c>
      <c r="F39" s="31">
        <f>SUM(F28:F38)</f>
        <v>33769</v>
      </c>
      <c r="G39" s="32">
        <f>G28+G29+G30+G31+F32+F33+F34+F35+F36+G37+G38</f>
        <v>40754</v>
      </c>
    </row>
    <row r="40" spans="1:7" s="25" customFormat="1" ht="12.75">
      <c r="A40" s="5"/>
      <c r="B40" s="31"/>
      <c r="C40" s="32"/>
      <c r="E40" s="5"/>
      <c r="F40" s="31"/>
      <c r="G40" s="32"/>
    </row>
    <row r="41" spans="1:7" ht="20.25" customHeight="1">
      <c r="A41" s="66" t="s">
        <v>213</v>
      </c>
      <c r="B41" s="66"/>
      <c r="C41" s="66"/>
      <c r="D41" s="66"/>
      <c r="E41" s="66"/>
      <c r="F41" s="66"/>
      <c r="G41" s="66"/>
    </row>
    <row r="43" spans="1:7" ht="38.25">
      <c r="A43" s="10" t="s">
        <v>338</v>
      </c>
      <c r="B43" s="11" t="s">
        <v>341</v>
      </c>
      <c r="C43" s="12" t="s">
        <v>342</v>
      </c>
      <c r="E43" s="10" t="s">
        <v>338</v>
      </c>
      <c r="F43" s="11" t="s">
        <v>341</v>
      </c>
      <c r="G43" s="12" t="s">
        <v>342</v>
      </c>
    </row>
    <row r="44" spans="1:7" ht="12.75" customHeight="1">
      <c r="A44" s="69" t="s">
        <v>214</v>
      </c>
      <c r="B44" s="69"/>
      <c r="C44" s="69"/>
      <c r="E44" s="69" t="s">
        <v>215</v>
      </c>
      <c r="F44" s="69"/>
      <c r="G44" s="69"/>
    </row>
    <row r="45" spans="1:7" ht="12.75">
      <c r="A45" s="17" t="s">
        <v>216</v>
      </c>
      <c r="B45" s="28">
        <v>6589</v>
      </c>
      <c r="C45" s="28">
        <v>8173</v>
      </c>
      <c r="E45" s="17" t="s">
        <v>217</v>
      </c>
      <c r="F45" s="33">
        <v>7429</v>
      </c>
      <c r="G45" s="33">
        <v>9669</v>
      </c>
    </row>
    <row r="46" spans="1:7" ht="12.75">
      <c r="A46" s="17" t="s">
        <v>218</v>
      </c>
      <c r="B46" s="28">
        <v>3320</v>
      </c>
      <c r="C46" s="28">
        <v>4545</v>
      </c>
      <c r="E46" s="17" t="s">
        <v>218</v>
      </c>
      <c r="F46" s="28">
        <v>3320</v>
      </c>
      <c r="G46" s="28">
        <v>4545</v>
      </c>
    </row>
    <row r="47" spans="1:7" ht="25.5">
      <c r="A47" s="17" t="s">
        <v>219</v>
      </c>
      <c r="B47" s="28">
        <v>2801</v>
      </c>
      <c r="C47" s="28">
        <v>3831</v>
      </c>
      <c r="E47" s="17" t="s">
        <v>219</v>
      </c>
      <c r="F47" s="28">
        <v>2801</v>
      </c>
      <c r="G47" s="28">
        <v>3831</v>
      </c>
    </row>
    <row r="48" spans="1:7" ht="12.75">
      <c r="A48" s="17" t="s">
        <v>220</v>
      </c>
      <c r="B48" s="28">
        <v>1899</v>
      </c>
      <c r="C48" s="28">
        <v>2490</v>
      </c>
      <c r="E48" s="17" t="s">
        <v>220</v>
      </c>
      <c r="F48" s="28">
        <v>1899</v>
      </c>
      <c r="G48" s="28">
        <v>2490</v>
      </c>
    </row>
    <row r="49" spans="1:7" ht="25.5" customHeight="1">
      <c r="A49" s="17" t="s">
        <v>221</v>
      </c>
      <c r="B49" s="68">
        <v>3274</v>
      </c>
      <c r="C49" s="68"/>
      <c r="E49" s="17" t="s">
        <v>221</v>
      </c>
      <c r="F49" s="68">
        <v>3274</v>
      </c>
      <c r="G49" s="68"/>
    </row>
    <row r="50" spans="1:7" ht="12.75" customHeight="1">
      <c r="A50" s="17" t="s">
        <v>222</v>
      </c>
      <c r="B50" s="68">
        <v>4917</v>
      </c>
      <c r="C50" s="68"/>
      <c r="E50" s="17" t="s">
        <v>222</v>
      </c>
      <c r="F50" s="68">
        <v>4917</v>
      </c>
      <c r="G50" s="68"/>
    </row>
    <row r="51" spans="1:7" ht="25.5" customHeight="1">
      <c r="A51" s="17" t="s">
        <v>223</v>
      </c>
      <c r="B51" s="68">
        <v>1276</v>
      </c>
      <c r="C51" s="68"/>
      <c r="E51" s="17" t="s">
        <v>223</v>
      </c>
      <c r="F51" s="68">
        <v>1276</v>
      </c>
      <c r="G51" s="68"/>
    </row>
    <row r="52" spans="1:7" ht="12.75" customHeight="1">
      <c r="A52" s="17" t="s">
        <v>224</v>
      </c>
      <c r="B52" s="68">
        <v>1506</v>
      </c>
      <c r="C52" s="68"/>
      <c r="E52" s="17" t="s">
        <v>224</v>
      </c>
      <c r="F52" s="68">
        <v>1506</v>
      </c>
      <c r="G52" s="68"/>
    </row>
    <row r="53" spans="1:7" ht="25.5" customHeight="1">
      <c r="A53" s="17" t="s">
        <v>225</v>
      </c>
      <c r="B53" s="68">
        <v>500</v>
      </c>
      <c r="C53" s="68"/>
      <c r="E53" s="17" t="s">
        <v>225</v>
      </c>
      <c r="F53" s="68">
        <v>500</v>
      </c>
      <c r="G53" s="68"/>
    </row>
    <row r="54" spans="1:7" ht="12.75">
      <c r="A54" s="29" t="s">
        <v>197</v>
      </c>
      <c r="B54" s="30">
        <v>3472</v>
      </c>
      <c r="C54" s="30">
        <v>4852</v>
      </c>
      <c r="E54" s="29" t="s">
        <v>197</v>
      </c>
      <c r="F54" s="30">
        <v>3472</v>
      </c>
      <c r="G54" s="30">
        <v>4852</v>
      </c>
    </row>
    <row r="55" spans="1:7" ht="12.75">
      <c r="A55" s="29" t="s">
        <v>198</v>
      </c>
      <c r="B55" s="30">
        <v>4900</v>
      </c>
      <c r="C55" s="30">
        <v>5550</v>
      </c>
      <c r="E55" s="29" t="s">
        <v>198</v>
      </c>
      <c r="F55" s="30">
        <v>4900</v>
      </c>
      <c r="G55" s="30">
        <v>5550</v>
      </c>
    </row>
    <row r="56" spans="1:7" ht="12.75">
      <c r="A56" s="5" t="s">
        <v>199</v>
      </c>
      <c r="B56" s="31">
        <f>SUM(B45:B55)</f>
        <v>34454</v>
      </c>
      <c r="C56" s="32">
        <f>C45+C46+C47+C48+B49+B50+B51+B52+B53+C54+C55</f>
        <v>40914</v>
      </c>
      <c r="E56" s="5" t="s">
        <v>199</v>
      </c>
      <c r="F56" s="32">
        <f>SUM(F45:F55)</f>
        <v>35294</v>
      </c>
      <c r="G56" s="32">
        <f>G45+G46+G47+G48+F49+F50+F51+F52+F53+G54+G55</f>
        <v>42410</v>
      </c>
    </row>
    <row r="57" spans="1:2" ht="12.75">
      <c r="A57" s="7"/>
      <c r="B57" s="7"/>
    </row>
    <row r="58" spans="1:2" ht="12.75">
      <c r="A58" s="7"/>
      <c r="B58" s="7"/>
    </row>
    <row r="59" spans="1:2" ht="12.75">
      <c r="A59" s="7"/>
      <c r="B59" s="7"/>
    </row>
    <row r="60" spans="1:2" ht="12.75">
      <c r="A60" s="7"/>
      <c r="B60" s="7"/>
    </row>
    <row r="61" spans="1:2" ht="12.75">
      <c r="A61" s="7"/>
      <c r="B61" s="7"/>
    </row>
  </sheetData>
  <mergeCells count="41">
    <mergeCell ref="B53:C53"/>
    <mergeCell ref="F53:G53"/>
    <mergeCell ref="B51:C51"/>
    <mergeCell ref="F51:G51"/>
    <mergeCell ref="B52:C52"/>
    <mergeCell ref="F52:G52"/>
    <mergeCell ref="B49:C49"/>
    <mergeCell ref="F49:G49"/>
    <mergeCell ref="B50:C50"/>
    <mergeCell ref="F50:G50"/>
    <mergeCell ref="B36:C36"/>
    <mergeCell ref="F36:G36"/>
    <mergeCell ref="A41:G41"/>
    <mergeCell ref="A44:C44"/>
    <mergeCell ref="E44:G44"/>
    <mergeCell ref="B34:C34"/>
    <mergeCell ref="F34:G34"/>
    <mergeCell ref="B35:C35"/>
    <mergeCell ref="F35:G35"/>
    <mergeCell ref="B32:C32"/>
    <mergeCell ref="F32:G32"/>
    <mergeCell ref="B33:C33"/>
    <mergeCell ref="F33:G33"/>
    <mergeCell ref="B19:C19"/>
    <mergeCell ref="F19:G19"/>
    <mergeCell ref="A24:G24"/>
    <mergeCell ref="A27:C27"/>
    <mergeCell ref="E27:G27"/>
    <mergeCell ref="B17:C17"/>
    <mergeCell ref="F17:G17"/>
    <mergeCell ref="B18:C18"/>
    <mergeCell ref="F18:G18"/>
    <mergeCell ref="B15:C15"/>
    <mergeCell ref="F15:G15"/>
    <mergeCell ref="B16:C16"/>
    <mergeCell ref="F16:G16"/>
    <mergeCell ref="A1:G1"/>
    <mergeCell ref="A3:G5"/>
    <mergeCell ref="A7:G7"/>
    <mergeCell ref="A10:C10"/>
    <mergeCell ref="E10:G10"/>
  </mergeCells>
  <printOptions/>
  <pageMargins left="0.7875" right="0.7875" top="1.025" bottom="1.025" header="0.7875" footer="0.7875"/>
  <pageSetup fitToHeight="2" fitToWidth="1" horizontalDpi="300" verticalDpi="300" orientation="portrait" paperSize="9" scale="57" r:id="rId1"/>
  <headerFooter alignWithMargins="0">
    <oddHeader>&amp;L&amp;12+7 (812) 600-18-05&amp;C&amp;12www.foton-spb.ru&amp;R&amp;12info@fotonspb.ru</oddHeader>
    <oddFooter>&amp;R&amp;12ООО "Фотон"</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50"/>
  <sheetViews>
    <sheetView zoomScaleSheetLayoutView="80" workbookViewId="0" topLeftCell="A1">
      <pane ySplit="1" topLeftCell="BM2" activePane="bottomLeft" state="frozen"/>
      <selection pane="topLeft" activeCell="A1" sqref="A1"/>
      <selection pane="bottomLeft" activeCell="A7" sqref="A7"/>
    </sheetView>
  </sheetViews>
  <sheetFormatPr defaultColWidth="9.140625" defaultRowHeight="12.75"/>
  <cols>
    <col min="1" max="1" width="28.7109375" style="34" customWidth="1"/>
    <col min="2" max="2" width="47.140625" style="34" customWidth="1"/>
    <col min="3" max="3" width="40.421875" style="34" customWidth="1"/>
    <col min="4" max="16384" width="11.57421875" style="34" customWidth="1"/>
  </cols>
  <sheetData>
    <row r="1" spans="1:7" ht="12.75" customHeight="1">
      <c r="A1" s="70" t="s">
        <v>226</v>
      </c>
      <c r="B1" s="70"/>
      <c r="C1" s="70"/>
      <c r="D1" s="35"/>
      <c r="E1" s="35"/>
      <c r="F1" s="35"/>
      <c r="G1" s="35"/>
    </row>
    <row r="2" spans="1:7" ht="12.75" hidden="1">
      <c r="A2" s="35"/>
      <c r="B2" s="35"/>
      <c r="C2" s="35"/>
      <c r="D2" s="35"/>
      <c r="E2" s="35"/>
      <c r="F2" s="35"/>
      <c r="G2" s="35"/>
    </row>
    <row r="3" spans="1:3" ht="12.75" customHeight="1">
      <c r="A3" s="71" t="s">
        <v>227</v>
      </c>
      <c r="B3" s="71"/>
      <c r="C3" s="71"/>
    </row>
    <row r="4" spans="1:3" ht="12.75" customHeight="1">
      <c r="A4" s="71"/>
      <c r="B4" s="71"/>
      <c r="C4" s="71"/>
    </row>
    <row r="5" spans="1:3" ht="12.75" customHeight="1">
      <c r="A5" s="71"/>
      <c r="B5" s="71"/>
      <c r="C5" s="71"/>
    </row>
    <row r="6" spans="1:3" ht="12.75" customHeight="1">
      <c r="A6" s="36"/>
      <c r="B6" s="36"/>
      <c r="C6" s="36"/>
    </row>
    <row r="7" spans="1:3" ht="12.75" customHeight="1">
      <c r="A7" s="70" t="s">
        <v>228</v>
      </c>
      <c r="B7" s="70"/>
      <c r="C7" s="70"/>
    </row>
    <row r="8" spans="1:3" ht="12.75">
      <c r="A8" s="35"/>
      <c r="B8" s="35"/>
      <c r="C8" s="35"/>
    </row>
    <row r="9" spans="1:3" ht="25.5">
      <c r="A9" s="37" t="s">
        <v>338</v>
      </c>
      <c r="B9" s="38" t="s">
        <v>341</v>
      </c>
      <c r="C9" s="39" t="s">
        <v>342</v>
      </c>
    </row>
    <row r="10" spans="1:3" ht="12.75" customHeight="1">
      <c r="A10" s="67" t="s">
        <v>229</v>
      </c>
      <c r="B10" s="67"/>
      <c r="C10" s="67"/>
    </row>
    <row r="11" spans="1:3" ht="12.75">
      <c r="A11" s="40" t="s">
        <v>230</v>
      </c>
      <c r="B11" s="18">
        <v>7705</v>
      </c>
      <c r="C11" s="18">
        <v>9959</v>
      </c>
    </row>
    <row r="12" spans="1:3" ht="25.5">
      <c r="A12" s="41" t="s">
        <v>231</v>
      </c>
      <c r="B12" s="18">
        <v>4485</v>
      </c>
      <c r="C12" s="18">
        <v>5934</v>
      </c>
    </row>
    <row r="13" spans="1:3" ht="25.5">
      <c r="A13" s="41" t="s">
        <v>192</v>
      </c>
      <c r="B13" s="18">
        <v>3201</v>
      </c>
      <c r="C13" s="18"/>
    </row>
    <row r="14" spans="1:3" ht="17.25" customHeight="1">
      <c r="A14" s="40" t="s">
        <v>232</v>
      </c>
      <c r="B14" s="68">
        <v>4807</v>
      </c>
      <c r="C14" s="68"/>
    </row>
    <row r="15" spans="1:3" ht="24.75" customHeight="1">
      <c r="A15" s="40" t="s">
        <v>195</v>
      </c>
      <c r="B15" s="68">
        <v>1365</v>
      </c>
      <c r="C15" s="68"/>
    </row>
    <row r="16" spans="1:3" ht="20.25" customHeight="1">
      <c r="A16" s="40" t="s">
        <v>194</v>
      </c>
      <c r="B16" s="68">
        <v>1276</v>
      </c>
      <c r="C16" s="68"/>
    </row>
    <row r="17" spans="1:3" ht="14.25" customHeight="1">
      <c r="A17" s="40" t="s">
        <v>196</v>
      </c>
      <c r="B17" s="68">
        <v>450</v>
      </c>
      <c r="C17" s="68"/>
    </row>
    <row r="18" spans="1:3" ht="12.75">
      <c r="A18" s="40" t="s">
        <v>233</v>
      </c>
      <c r="B18" s="18">
        <v>3912</v>
      </c>
      <c r="C18" s="18">
        <v>5537</v>
      </c>
    </row>
    <row r="19" spans="1:3" ht="12" customHeight="1">
      <c r="A19" s="40" t="s">
        <v>198</v>
      </c>
      <c r="B19" s="18">
        <v>4900</v>
      </c>
      <c r="C19" s="18">
        <v>5550</v>
      </c>
    </row>
    <row r="20" spans="1:3" ht="12.75">
      <c r="A20" s="42" t="s">
        <v>234</v>
      </c>
      <c r="B20" s="24">
        <f>SUM(B11:B19)</f>
        <v>32101</v>
      </c>
      <c r="C20" s="24">
        <f>C11+B14+B15+B16+B17+C18+C19</f>
        <v>28944</v>
      </c>
    </row>
    <row r="21" spans="1:3" ht="12.75">
      <c r="A21" s="42"/>
      <c r="B21" s="43"/>
      <c r="C21" s="43"/>
    </row>
    <row r="22" spans="1:3" ht="12.75" customHeight="1">
      <c r="A22" s="70" t="s">
        <v>235</v>
      </c>
      <c r="B22" s="70"/>
      <c r="C22" s="70"/>
    </row>
    <row r="23" spans="1:3" ht="12.75">
      <c r="A23" s="44"/>
      <c r="B23" s="44"/>
      <c r="C23" s="44"/>
    </row>
    <row r="24" spans="1:3" ht="25.5">
      <c r="A24" s="37" t="s">
        <v>338</v>
      </c>
      <c r="B24" s="38" t="s">
        <v>341</v>
      </c>
      <c r="C24" s="39" t="s">
        <v>342</v>
      </c>
    </row>
    <row r="25" spans="1:3" ht="12.75" customHeight="1">
      <c r="A25" s="67" t="s">
        <v>236</v>
      </c>
      <c r="B25" s="67"/>
      <c r="C25" s="67"/>
    </row>
    <row r="26" spans="1:3" ht="12.75">
      <c r="A26" s="41" t="s">
        <v>237</v>
      </c>
      <c r="B26" s="18">
        <v>8050</v>
      </c>
      <c r="C26" s="18">
        <v>10637</v>
      </c>
    </row>
    <row r="27" spans="1:3" ht="25.5">
      <c r="A27" s="41" t="s">
        <v>238</v>
      </c>
      <c r="B27" s="18">
        <v>4542</v>
      </c>
      <c r="C27" s="18">
        <v>6037</v>
      </c>
    </row>
    <row r="28" spans="1:3" ht="25.5" customHeight="1">
      <c r="A28" s="41" t="s">
        <v>208</v>
      </c>
      <c r="B28" s="68">
        <v>3245</v>
      </c>
      <c r="C28" s="68"/>
    </row>
    <row r="29" spans="1:3" ht="12.75" customHeight="1">
      <c r="A29" s="41" t="s">
        <v>239</v>
      </c>
      <c r="B29" s="68">
        <v>4979</v>
      </c>
      <c r="C29" s="68"/>
    </row>
    <row r="30" spans="1:3" ht="12.75" customHeight="1">
      <c r="A30" s="41" t="s">
        <v>240</v>
      </c>
      <c r="B30" s="68">
        <v>1420</v>
      </c>
      <c r="C30" s="68"/>
    </row>
    <row r="31" spans="1:3" ht="12.75" customHeight="1">
      <c r="A31" s="41" t="s">
        <v>241</v>
      </c>
      <c r="B31" s="68">
        <v>1276</v>
      </c>
      <c r="C31" s="68"/>
    </row>
    <row r="32" spans="1:3" ht="25.5" customHeight="1">
      <c r="A32" s="41" t="s">
        <v>212</v>
      </c>
      <c r="B32" s="68">
        <v>500</v>
      </c>
      <c r="C32" s="68"/>
    </row>
    <row r="33" spans="1:3" ht="12.75">
      <c r="A33" s="41" t="s">
        <v>233</v>
      </c>
      <c r="B33" s="18">
        <v>3912</v>
      </c>
      <c r="C33" s="18">
        <v>5537</v>
      </c>
    </row>
    <row r="34" spans="1:3" ht="12.75">
      <c r="A34" s="41" t="s">
        <v>198</v>
      </c>
      <c r="B34" s="18">
        <v>4900</v>
      </c>
      <c r="C34" s="18">
        <v>5550</v>
      </c>
    </row>
    <row r="35" spans="1:3" ht="12.75">
      <c r="A35" s="42" t="s">
        <v>234</v>
      </c>
      <c r="B35" s="24">
        <f>SUM(B26:B34)</f>
        <v>32824</v>
      </c>
      <c r="C35" s="24">
        <f>C26+C27+B28+B29+B30+B31+B32+C33+C34</f>
        <v>39181</v>
      </c>
    </row>
    <row r="36" s="42" customFormat="1" ht="12.75"/>
    <row r="37" spans="1:3" ht="12.75" customHeight="1">
      <c r="A37" s="70" t="s">
        <v>242</v>
      </c>
      <c r="B37" s="70"/>
      <c r="C37" s="70"/>
    </row>
    <row r="39" spans="1:3" ht="25.5">
      <c r="A39" s="37" t="s">
        <v>338</v>
      </c>
      <c r="B39" s="38" t="s">
        <v>341</v>
      </c>
      <c r="C39" s="39" t="s">
        <v>342</v>
      </c>
    </row>
    <row r="40" spans="1:3" ht="12.75" customHeight="1">
      <c r="A40" s="67" t="s">
        <v>243</v>
      </c>
      <c r="B40" s="67"/>
      <c r="C40" s="67"/>
    </row>
    <row r="41" spans="1:3" ht="12.75">
      <c r="A41" s="41" t="s">
        <v>244</v>
      </c>
      <c r="B41" s="28">
        <v>9603</v>
      </c>
      <c r="C41" s="28">
        <v>12212</v>
      </c>
    </row>
    <row r="42" spans="1:3" ht="25.5">
      <c r="A42" s="41" t="s">
        <v>245</v>
      </c>
      <c r="B42" s="18">
        <v>4657</v>
      </c>
      <c r="C42" s="18">
        <v>6152</v>
      </c>
    </row>
    <row r="43" spans="1:3" ht="25.5" customHeight="1">
      <c r="A43" s="41" t="s">
        <v>221</v>
      </c>
      <c r="B43" s="68">
        <v>3274</v>
      </c>
      <c r="C43" s="68"/>
    </row>
    <row r="44" spans="1:3" ht="12.75" customHeight="1">
      <c r="A44" s="41" t="s">
        <v>246</v>
      </c>
      <c r="B44" s="68">
        <v>5140</v>
      </c>
      <c r="C44" s="68"/>
    </row>
    <row r="45" spans="1:3" ht="12.75" customHeight="1">
      <c r="A45" s="41" t="s">
        <v>224</v>
      </c>
      <c r="B45" s="68">
        <v>1506</v>
      </c>
      <c r="C45" s="68"/>
    </row>
    <row r="46" spans="1:3" ht="12.75" customHeight="1">
      <c r="A46" s="41" t="s">
        <v>247</v>
      </c>
      <c r="B46" s="68">
        <v>1276</v>
      </c>
      <c r="C46" s="68"/>
    </row>
    <row r="47" spans="1:3" ht="25.5" customHeight="1">
      <c r="A47" s="41" t="s">
        <v>225</v>
      </c>
      <c r="B47" s="68">
        <v>550</v>
      </c>
      <c r="C47" s="68"/>
    </row>
    <row r="48" spans="1:3" ht="12.75" customHeight="1">
      <c r="A48" s="41" t="s">
        <v>233</v>
      </c>
      <c r="B48" s="68">
        <v>3912</v>
      </c>
      <c r="C48" s="68">
        <v>5537</v>
      </c>
    </row>
    <row r="49" spans="1:3" ht="12.75">
      <c r="A49" s="41" t="s">
        <v>198</v>
      </c>
      <c r="B49" s="18">
        <v>4900</v>
      </c>
      <c r="C49" s="18">
        <v>5550</v>
      </c>
    </row>
    <row r="50" spans="1:3" ht="12.75">
      <c r="A50" s="42" t="s">
        <v>234</v>
      </c>
      <c r="B50" s="24">
        <f>SUM(B41:B49)</f>
        <v>34818</v>
      </c>
      <c r="C50" s="24">
        <f>C41+C42+B43+B44+B45+B46+B47+C48+C49</f>
        <v>41197</v>
      </c>
    </row>
  </sheetData>
  <mergeCells count="23">
    <mergeCell ref="B46:C46"/>
    <mergeCell ref="B47:C47"/>
    <mergeCell ref="B48:C48"/>
    <mergeCell ref="A40:C40"/>
    <mergeCell ref="B43:C43"/>
    <mergeCell ref="B44:C44"/>
    <mergeCell ref="B45:C45"/>
    <mergeCell ref="B30:C30"/>
    <mergeCell ref="B31:C31"/>
    <mergeCell ref="B32:C32"/>
    <mergeCell ref="A37:C37"/>
    <mergeCell ref="A22:C22"/>
    <mergeCell ref="A25:C25"/>
    <mergeCell ref="B28:C28"/>
    <mergeCell ref="B29:C29"/>
    <mergeCell ref="B14:C14"/>
    <mergeCell ref="B15:C15"/>
    <mergeCell ref="B16:C16"/>
    <mergeCell ref="B17:C17"/>
    <mergeCell ref="A1:C1"/>
    <mergeCell ref="A3:C5"/>
    <mergeCell ref="A7:C7"/>
    <mergeCell ref="A10:C10"/>
  </mergeCells>
  <printOptions/>
  <pageMargins left="0.7875" right="0.7875" top="1.025" bottom="1.025" header="0.7875" footer="0.7875"/>
  <pageSetup fitToHeight="2" fitToWidth="1" horizontalDpi="300" verticalDpi="300" orientation="landscape" paperSize="9" r:id="rId1"/>
  <headerFooter alignWithMargins="0">
    <oddHeader>&amp;L&amp;12+7 (812) 600-18-05&amp;C&amp;12www.foton-spb.ru&amp;R&amp;12info@fotonspb.ru</oddHeader>
    <oddFooter>&amp;RООО "Фотон"</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47"/>
  <sheetViews>
    <sheetView zoomScaleSheetLayoutView="80" workbookViewId="0" topLeftCell="A1">
      <pane ySplit="1" topLeftCell="BM5" activePane="bottomLeft" state="frozen"/>
      <selection pane="topLeft" activeCell="A1" sqref="A1"/>
      <selection pane="bottomLeft" activeCell="A7" sqref="A7"/>
    </sheetView>
  </sheetViews>
  <sheetFormatPr defaultColWidth="9.140625" defaultRowHeight="12.75"/>
  <cols>
    <col min="1" max="1" width="51.00390625" style="45" customWidth="1"/>
    <col min="2" max="2" width="44.28125" style="34" customWidth="1"/>
    <col min="3" max="16384" width="11.57421875" style="34" customWidth="1"/>
  </cols>
  <sheetData>
    <row r="1" spans="1:2" ht="12.75" customHeight="1">
      <c r="A1" s="72" t="s">
        <v>248</v>
      </c>
      <c r="B1" s="72"/>
    </row>
    <row r="2" spans="1:2" ht="12.75" hidden="1">
      <c r="A2" s="46"/>
      <c r="B2" s="46"/>
    </row>
    <row r="3" spans="1:2" ht="12.75" customHeight="1">
      <c r="A3" s="73" t="s">
        <v>249</v>
      </c>
      <c r="B3" s="73"/>
    </row>
    <row r="4" spans="1:2" ht="12.75" customHeight="1">
      <c r="A4" s="73"/>
      <c r="B4" s="73"/>
    </row>
    <row r="5" spans="1:2" ht="12" customHeight="1">
      <c r="A5" s="73"/>
      <c r="B5" s="73"/>
    </row>
    <row r="6" spans="1:2" ht="12" customHeight="1">
      <c r="A6" s="47"/>
      <c r="B6" s="47"/>
    </row>
    <row r="7" spans="1:2" ht="12.75" customHeight="1">
      <c r="A7" s="64" t="s">
        <v>250</v>
      </c>
      <c r="B7" s="64"/>
    </row>
    <row r="9" spans="1:2" ht="25.5">
      <c r="A9" s="48" t="s">
        <v>338</v>
      </c>
      <c r="B9" s="49" t="s">
        <v>341</v>
      </c>
    </row>
    <row r="10" spans="1:2" ht="12.75" customHeight="1">
      <c r="A10" s="67" t="s">
        <v>251</v>
      </c>
      <c r="B10" s="67"/>
    </row>
    <row r="11" spans="1:2" ht="12.75">
      <c r="A11" s="50" t="s">
        <v>252</v>
      </c>
      <c r="B11" s="51">
        <v>12350</v>
      </c>
    </row>
    <row r="12" spans="1:2" ht="12.75">
      <c r="A12" s="50" t="s">
        <v>253</v>
      </c>
      <c r="B12" s="51">
        <v>2300</v>
      </c>
    </row>
    <row r="13" spans="1:2" ht="12.75">
      <c r="A13" s="52" t="s">
        <v>254</v>
      </c>
      <c r="B13" s="51">
        <v>2515</v>
      </c>
    </row>
    <row r="14" spans="1:2" ht="12.75">
      <c r="A14" s="52" t="s">
        <v>255</v>
      </c>
      <c r="B14" s="51">
        <v>3201</v>
      </c>
    </row>
    <row r="15" spans="1:2" ht="12.75">
      <c r="A15" s="52" t="s">
        <v>256</v>
      </c>
      <c r="B15" s="51">
        <v>4697</v>
      </c>
    </row>
    <row r="16" spans="1:2" ht="12.75">
      <c r="A16" s="52" t="s">
        <v>195</v>
      </c>
      <c r="B16" s="51">
        <v>1365</v>
      </c>
    </row>
    <row r="17" spans="1:2" ht="12.75">
      <c r="A17" s="52" t="s">
        <v>194</v>
      </c>
      <c r="B17" s="51">
        <v>1276</v>
      </c>
    </row>
    <row r="18" spans="1:2" ht="12.75">
      <c r="A18" s="52" t="s">
        <v>196</v>
      </c>
      <c r="B18" s="51">
        <v>450</v>
      </c>
    </row>
    <row r="19" spans="1:2" ht="12" customHeight="1">
      <c r="A19" s="22" t="s">
        <v>199</v>
      </c>
      <c r="B19" s="53">
        <f>SUM(B11:B18)</f>
        <v>28154</v>
      </c>
    </row>
    <row r="20" s="42" customFormat="1" ht="12.75">
      <c r="A20" s="22"/>
    </row>
    <row r="21" spans="1:2" s="42" customFormat="1" ht="12.75" customHeight="1">
      <c r="A21" s="64" t="s">
        <v>257</v>
      </c>
      <c r="B21" s="64"/>
    </row>
    <row r="23" spans="1:2" ht="25.5">
      <c r="A23" s="48" t="s">
        <v>338</v>
      </c>
      <c r="B23" s="49" t="s">
        <v>341</v>
      </c>
    </row>
    <row r="24" spans="1:2" ht="12.75" customHeight="1">
      <c r="A24" s="67" t="s">
        <v>258</v>
      </c>
      <c r="B24" s="67"/>
    </row>
    <row r="25" spans="1:2" ht="12.75">
      <c r="A25" s="50" t="s">
        <v>259</v>
      </c>
      <c r="B25" s="54">
        <v>12728</v>
      </c>
    </row>
    <row r="26" spans="1:2" ht="12.75">
      <c r="A26" s="50" t="s">
        <v>260</v>
      </c>
      <c r="B26" s="54">
        <v>3300</v>
      </c>
    </row>
    <row r="27" spans="1:2" ht="12.75">
      <c r="A27" s="52" t="s">
        <v>261</v>
      </c>
      <c r="B27" s="54">
        <v>2574</v>
      </c>
    </row>
    <row r="28" spans="1:2" ht="12.75">
      <c r="A28" s="52" t="s">
        <v>262</v>
      </c>
      <c r="B28" s="54">
        <v>3245</v>
      </c>
    </row>
    <row r="29" spans="1:2" ht="12.75">
      <c r="A29" s="52" t="s">
        <v>209</v>
      </c>
      <c r="B29" s="54">
        <v>4812</v>
      </c>
    </row>
    <row r="30" spans="1:2" ht="12.75">
      <c r="A30" s="52" t="s">
        <v>240</v>
      </c>
      <c r="B30" s="54">
        <v>1420</v>
      </c>
    </row>
    <row r="31" spans="1:2" ht="12.75">
      <c r="A31" s="52" t="s">
        <v>241</v>
      </c>
      <c r="B31" s="54">
        <v>1276</v>
      </c>
    </row>
    <row r="32" spans="1:2" ht="12.75">
      <c r="A32" s="52" t="s">
        <v>212</v>
      </c>
      <c r="B32" s="55">
        <v>500</v>
      </c>
    </row>
    <row r="33" spans="1:2" ht="12.75">
      <c r="A33" s="22" t="s">
        <v>199</v>
      </c>
      <c r="B33" s="56">
        <f>SUM(B24:B32)</f>
        <v>29855</v>
      </c>
    </row>
    <row r="34" s="42" customFormat="1" ht="12.75">
      <c r="A34" s="22"/>
    </row>
    <row r="35" spans="1:2" ht="12.75" customHeight="1">
      <c r="A35" s="64" t="s">
        <v>263</v>
      </c>
      <c r="B35" s="64"/>
    </row>
    <row r="37" spans="1:2" ht="25.5">
      <c r="A37" s="48" t="s">
        <v>338</v>
      </c>
      <c r="B37" s="49" t="s">
        <v>341</v>
      </c>
    </row>
    <row r="38" spans="1:2" ht="12.75" customHeight="1">
      <c r="A38" s="67" t="s">
        <v>264</v>
      </c>
      <c r="B38" s="67"/>
    </row>
    <row r="39" spans="1:2" ht="12.75">
      <c r="A39" s="50" t="s">
        <v>265</v>
      </c>
      <c r="B39" s="54">
        <v>12782</v>
      </c>
    </row>
    <row r="40" spans="1:2" ht="12.75">
      <c r="A40" s="50" t="s">
        <v>266</v>
      </c>
      <c r="B40" s="54">
        <v>3320</v>
      </c>
    </row>
    <row r="41" spans="1:2" ht="12.75">
      <c r="A41" s="52" t="s">
        <v>267</v>
      </c>
      <c r="B41" s="54">
        <v>2801</v>
      </c>
    </row>
    <row r="42" spans="1:2" ht="12.75">
      <c r="A42" s="52" t="s">
        <v>268</v>
      </c>
      <c r="B42" s="54">
        <v>3274</v>
      </c>
    </row>
    <row r="43" spans="1:2" ht="12.75">
      <c r="A43" s="52" t="s">
        <v>222</v>
      </c>
      <c r="B43" s="54">
        <v>4917</v>
      </c>
    </row>
    <row r="44" spans="1:2" ht="12.75">
      <c r="A44" s="52" t="s">
        <v>224</v>
      </c>
      <c r="B44" s="54">
        <v>1506</v>
      </c>
    </row>
    <row r="45" spans="1:2" ht="12.75">
      <c r="A45" s="52" t="s">
        <v>247</v>
      </c>
      <c r="B45" s="54">
        <v>1276</v>
      </c>
    </row>
    <row r="46" spans="1:2" ht="12.75">
      <c r="A46" s="52" t="s">
        <v>225</v>
      </c>
      <c r="B46" s="55">
        <v>550</v>
      </c>
    </row>
    <row r="47" spans="1:2" ht="12.75">
      <c r="A47" s="22" t="s">
        <v>199</v>
      </c>
      <c r="B47" s="56">
        <f>SUM(B38:B46)</f>
        <v>30426</v>
      </c>
    </row>
  </sheetData>
  <mergeCells count="8">
    <mergeCell ref="A21:B21"/>
    <mergeCell ref="A24:B24"/>
    <mergeCell ref="A35:B35"/>
    <mergeCell ref="A38:B38"/>
    <mergeCell ref="A1:B1"/>
    <mergeCell ref="A3:B5"/>
    <mergeCell ref="A7:B7"/>
    <mergeCell ref="A10:B10"/>
  </mergeCells>
  <printOptions/>
  <pageMargins left="0.7875" right="0.7875" top="1.025" bottom="1.025" header="0.7875" footer="0.7875"/>
  <pageSetup fitToHeight="2" fitToWidth="1" horizontalDpi="300" verticalDpi="300" orientation="landscape" paperSize="9" r:id="rId1"/>
  <headerFooter alignWithMargins="0">
    <oddHeader>&amp;L+7 (812) 600-18-05&amp;Cwww.foton-spb.ru&amp;Rinfo@fotonspb.ru</oddHeader>
    <oddFooter>&amp;RООО "Фотон"</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53"/>
  <sheetViews>
    <sheetView zoomScaleSheetLayoutView="80" workbookViewId="0" topLeftCell="A1">
      <pane ySplit="1" topLeftCell="BM2" activePane="bottomLeft" state="frozen"/>
      <selection pane="topLeft" activeCell="A1" sqref="A1"/>
      <selection pane="bottomLeft" activeCell="A42" sqref="A42"/>
    </sheetView>
  </sheetViews>
  <sheetFormatPr defaultColWidth="9.140625" defaultRowHeight="12.75"/>
  <cols>
    <col min="1" max="1" width="53.421875" style="34" customWidth="1"/>
    <col min="2" max="2" width="37.00390625" style="34" customWidth="1"/>
    <col min="3" max="3" width="31.00390625" style="34" customWidth="1"/>
    <col min="4" max="16384" width="11.57421875" style="34" customWidth="1"/>
  </cols>
  <sheetData>
    <row r="1" spans="1:3" ht="12.75" customHeight="1">
      <c r="A1" s="70" t="s">
        <v>269</v>
      </c>
      <c r="B1" s="70"/>
      <c r="C1" s="70"/>
    </row>
    <row r="2" spans="1:3" ht="12.75" hidden="1">
      <c r="A2" s="44"/>
      <c r="B2" s="44"/>
      <c r="C2" s="44"/>
    </row>
    <row r="3" spans="1:3" ht="12.75" customHeight="1">
      <c r="A3" s="74" t="s">
        <v>270</v>
      </c>
      <c r="B3" s="74"/>
      <c r="C3" s="74"/>
    </row>
    <row r="4" spans="1:3" ht="12.75" customHeight="1">
      <c r="A4" s="74"/>
      <c r="B4" s="74"/>
      <c r="C4" s="74"/>
    </row>
    <row r="5" spans="1:3" ht="12.75" customHeight="1">
      <c r="A5" s="74"/>
      <c r="B5" s="74"/>
      <c r="C5" s="74"/>
    </row>
    <row r="6" spans="1:3" ht="12.75" customHeight="1">
      <c r="A6" s="36"/>
      <c r="B6" s="36"/>
      <c r="C6" s="36"/>
    </row>
    <row r="7" spans="1:3" ht="12.75" customHeight="1">
      <c r="A7" s="70" t="s">
        <v>271</v>
      </c>
      <c r="B7" s="70"/>
      <c r="C7" s="70"/>
    </row>
    <row r="9" spans="1:3" ht="25.5">
      <c r="A9" s="57" t="s">
        <v>338</v>
      </c>
      <c r="B9" s="58" t="s">
        <v>341</v>
      </c>
      <c r="C9" s="59" t="s">
        <v>342</v>
      </c>
    </row>
    <row r="10" spans="1:3" ht="12.75" customHeight="1">
      <c r="A10" s="69" t="s">
        <v>272</v>
      </c>
      <c r="B10" s="69"/>
      <c r="C10" s="69"/>
    </row>
    <row r="11" spans="1:3" ht="12.75">
      <c r="A11" s="20" t="s">
        <v>273</v>
      </c>
      <c r="B11" s="60">
        <v>13420</v>
      </c>
      <c r="C11" s="60">
        <v>17450</v>
      </c>
    </row>
    <row r="12" spans="1:3" ht="12.75">
      <c r="A12" s="20" t="s">
        <v>274</v>
      </c>
      <c r="B12" s="60">
        <v>2515</v>
      </c>
      <c r="C12" s="60">
        <v>3429</v>
      </c>
    </row>
    <row r="13" spans="1:3" ht="12.75">
      <c r="A13" s="20" t="s">
        <v>275</v>
      </c>
      <c r="B13" s="60">
        <v>2515</v>
      </c>
      <c r="C13" s="60">
        <v>3429</v>
      </c>
    </row>
    <row r="14" spans="1:3" ht="12.75">
      <c r="A14" s="20" t="s">
        <v>191</v>
      </c>
      <c r="B14" s="18">
        <v>1607</v>
      </c>
      <c r="C14" s="18">
        <v>2100</v>
      </c>
    </row>
    <row r="15" spans="1:3" ht="12.75" customHeight="1">
      <c r="A15" s="17" t="s">
        <v>276</v>
      </c>
      <c r="B15" s="75">
        <v>5563</v>
      </c>
      <c r="C15" s="75"/>
    </row>
    <row r="16" spans="1:3" ht="12.75" customHeight="1">
      <c r="A16" s="20" t="s">
        <v>277</v>
      </c>
      <c r="B16" s="68">
        <v>8796</v>
      </c>
      <c r="C16" s="68"/>
    </row>
    <row r="17" spans="1:3" ht="12.75" customHeight="1">
      <c r="A17" s="17" t="s">
        <v>278</v>
      </c>
      <c r="B17" s="75">
        <v>2425</v>
      </c>
      <c r="C17" s="75"/>
    </row>
    <row r="18" spans="1:3" ht="12.75" customHeight="1">
      <c r="A18" s="17" t="s">
        <v>279</v>
      </c>
      <c r="B18" s="75">
        <v>2717</v>
      </c>
      <c r="C18" s="75"/>
    </row>
    <row r="19" spans="1:3" ht="12.75" customHeight="1">
      <c r="A19" s="20" t="s">
        <v>196</v>
      </c>
      <c r="B19" s="68">
        <v>450</v>
      </c>
      <c r="C19" s="68"/>
    </row>
    <row r="20" spans="1:3" ht="12.75">
      <c r="A20" s="20" t="s">
        <v>198</v>
      </c>
      <c r="B20" s="21">
        <v>4900</v>
      </c>
      <c r="C20" s="21">
        <v>5550</v>
      </c>
    </row>
    <row r="21" spans="1:3" ht="12.75">
      <c r="A21" s="22" t="s">
        <v>199</v>
      </c>
      <c r="B21" s="56">
        <f>SUM(B11:B20)</f>
        <v>44908</v>
      </c>
      <c r="C21" s="61">
        <f>C11+C14+B15+B16+B17+B18+B19+C20+C20</f>
        <v>50601</v>
      </c>
    </row>
    <row r="22" spans="1:4" s="42" customFormat="1" ht="12.75">
      <c r="A22" s="34"/>
      <c r="B22" s="34"/>
      <c r="C22" s="34"/>
      <c r="D22" s="22"/>
    </row>
    <row r="23" spans="1:3" s="42" customFormat="1" ht="12.75" customHeight="1">
      <c r="A23" s="70" t="s">
        <v>280</v>
      </c>
      <c r="B23" s="70"/>
      <c r="C23" s="70"/>
    </row>
    <row r="25" spans="1:3" ht="25.5">
      <c r="A25" s="57" t="s">
        <v>338</v>
      </c>
      <c r="B25" s="58" t="s">
        <v>341</v>
      </c>
      <c r="C25" s="59" t="s">
        <v>342</v>
      </c>
    </row>
    <row r="26" spans="1:3" ht="12.75" customHeight="1">
      <c r="A26" s="69" t="s">
        <v>281</v>
      </c>
      <c r="B26" s="69"/>
      <c r="C26" s="69"/>
    </row>
    <row r="27" spans="1:3" ht="12.75">
      <c r="A27" s="20" t="s">
        <v>282</v>
      </c>
      <c r="B27" s="18">
        <v>14430</v>
      </c>
      <c r="C27" s="18">
        <v>18760</v>
      </c>
    </row>
    <row r="28" spans="1:3" ht="25.5">
      <c r="A28" s="20" t="s">
        <v>283</v>
      </c>
      <c r="B28" s="18">
        <v>2574</v>
      </c>
      <c r="C28" s="18">
        <v>3520</v>
      </c>
    </row>
    <row r="29" spans="1:3" ht="25.5">
      <c r="A29" s="20" t="s">
        <v>284</v>
      </c>
      <c r="B29" s="18">
        <v>2574</v>
      </c>
      <c r="C29" s="18">
        <v>3520</v>
      </c>
    </row>
    <row r="30" spans="1:3" ht="12.75">
      <c r="A30" s="20" t="s">
        <v>285</v>
      </c>
      <c r="B30" s="18">
        <v>1715</v>
      </c>
      <c r="C30" s="18">
        <v>2249</v>
      </c>
    </row>
    <row r="31" spans="1:3" ht="12.75" customHeight="1">
      <c r="A31" s="17" t="s">
        <v>286</v>
      </c>
      <c r="B31" s="68">
        <v>5730</v>
      </c>
      <c r="C31" s="68"/>
    </row>
    <row r="32" spans="1:3" ht="12.75" customHeight="1">
      <c r="A32" s="20" t="s">
        <v>287</v>
      </c>
      <c r="B32" s="76">
        <v>8938</v>
      </c>
      <c r="C32" s="76"/>
    </row>
    <row r="33" spans="1:3" ht="12.75" customHeight="1">
      <c r="A33" s="17" t="s">
        <v>288</v>
      </c>
      <c r="B33" s="68">
        <v>2425</v>
      </c>
      <c r="C33" s="68"/>
    </row>
    <row r="34" spans="1:3" ht="12.75" customHeight="1">
      <c r="A34" s="17" t="s">
        <v>289</v>
      </c>
      <c r="B34" s="68">
        <v>2828</v>
      </c>
      <c r="C34" s="68"/>
    </row>
    <row r="35" spans="1:3" ht="12.75" customHeight="1">
      <c r="A35" s="20" t="s">
        <v>212</v>
      </c>
      <c r="B35" s="68">
        <v>500</v>
      </c>
      <c r="C35" s="68"/>
    </row>
    <row r="36" spans="1:3" ht="12.75">
      <c r="A36" s="20" t="s">
        <v>198</v>
      </c>
      <c r="B36" s="18">
        <v>4900</v>
      </c>
      <c r="C36" s="18">
        <v>5550</v>
      </c>
    </row>
    <row r="37" spans="1:3" ht="12.75">
      <c r="A37" s="22" t="s">
        <v>199</v>
      </c>
      <c r="B37" s="56">
        <f>SUM(B27:B36)</f>
        <v>46614</v>
      </c>
      <c r="C37" s="61">
        <f>C27+C30+B31+B32+B33+B34+B35+C36+C36</f>
        <v>52530</v>
      </c>
    </row>
    <row r="38" s="42" customFormat="1" ht="12.75"/>
    <row r="39" spans="1:3" ht="12.75" customHeight="1">
      <c r="A39" s="70" t="s">
        <v>263</v>
      </c>
      <c r="B39" s="70"/>
      <c r="C39" s="70"/>
    </row>
    <row r="41" spans="1:3" ht="25.5">
      <c r="A41" s="57" t="s">
        <v>338</v>
      </c>
      <c r="B41" s="58" t="s">
        <v>341</v>
      </c>
      <c r="C41" s="59" t="s">
        <v>342</v>
      </c>
    </row>
    <row r="42" spans="1:3" ht="12.75" customHeight="1">
      <c r="A42" s="69" t="s">
        <v>290</v>
      </c>
      <c r="B42" s="69"/>
      <c r="C42" s="69"/>
    </row>
    <row r="43" spans="1:3" ht="12.75">
      <c r="A43" s="20" t="s">
        <v>291</v>
      </c>
      <c r="B43" s="18">
        <v>15075</v>
      </c>
      <c r="C43" s="18">
        <v>19605</v>
      </c>
    </row>
    <row r="44" spans="1:3" ht="25.5">
      <c r="A44" s="20" t="s">
        <v>292</v>
      </c>
      <c r="B44" s="18">
        <v>2801</v>
      </c>
      <c r="C44" s="18">
        <v>3831</v>
      </c>
    </row>
    <row r="45" spans="1:3" ht="25.5">
      <c r="A45" s="20" t="s">
        <v>293</v>
      </c>
      <c r="B45" s="18">
        <v>2801</v>
      </c>
      <c r="C45" s="18">
        <v>3831</v>
      </c>
    </row>
    <row r="46" spans="1:3" ht="12.75">
      <c r="A46" s="20" t="s">
        <v>294</v>
      </c>
      <c r="B46" s="18">
        <v>1899</v>
      </c>
      <c r="C46" s="18">
        <v>2490</v>
      </c>
    </row>
    <row r="47" spans="1:3" ht="12.75" customHeight="1">
      <c r="A47" s="17" t="s">
        <v>295</v>
      </c>
      <c r="B47" s="68">
        <v>5845</v>
      </c>
      <c r="C47" s="68"/>
    </row>
    <row r="48" spans="1:3" ht="12.75" customHeight="1">
      <c r="A48" s="20" t="s">
        <v>296</v>
      </c>
      <c r="B48" s="76">
        <v>9176</v>
      </c>
      <c r="C48" s="76"/>
    </row>
    <row r="49" spans="1:3" ht="12.75" customHeight="1">
      <c r="A49" s="17" t="s">
        <v>297</v>
      </c>
      <c r="B49" s="68">
        <v>2425</v>
      </c>
      <c r="C49" s="68"/>
    </row>
    <row r="50" spans="1:3" ht="12.75" customHeight="1">
      <c r="A50" s="17" t="s">
        <v>298</v>
      </c>
      <c r="B50" s="68">
        <v>2999</v>
      </c>
      <c r="C50" s="68"/>
    </row>
    <row r="51" spans="1:3" ht="12.75" customHeight="1">
      <c r="A51" s="20" t="s">
        <v>225</v>
      </c>
      <c r="B51" s="68">
        <v>550</v>
      </c>
      <c r="C51" s="68"/>
    </row>
    <row r="52" spans="1:3" ht="12.75">
      <c r="A52" s="20" t="s">
        <v>198</v>
      </c>
      <c r="B52" s="18">
        <v>4900</v>
      </c>
      <c r="C52" s="18">
        <v>5550</v>
      </c>
    </row>
    <row r="53" spans="1:3" ht="12.75">
      <c r="A53" s="22" t="s">
        <v>199</v>
      </c>
      <c r="B53" s="62">
        <f>SUM(B43:B52)</f>
        <v>48471</v>
      </c>
      <c r="C53" s="63">
        <f>C43+C46+B47+B48+B49+B50+B51+C52+C52</f>
        <v>54190</v>
      </c>
    </row>
  </sheetData>
  <mergeCells count="23">
    <mergeCell ref="B49:C49"/>
    <mergeCell ref="B50:C50"/>
    <mergeCell ref="B51:C51"/>
    <mergeCell ref="A39:C39"/>
    <mergeCell ref="A42:C42"/>
    <mergeCell ref="B47:C47"/>
    <mergeCell ref="B48:C48"/>
    <mergeCell ref="B32:C32"/>
    <mergeCell ref="B33:C33"/>
    <mergeCell ref="B34:C34"/>
    <mergeCell ref="B35:C35"/>
    <mergeCell ref="B19:C19"/>
    <mergeCell ref="A23:C23"/>
    <mergeCell ref="A26:C26"/>
    <mergeCell ref="B31:C31"/>
    <mergeCell ref="B15:C15"/>
    <mergeCell ref="B16:C16"/>
    <mergeCell ref="B17:C17"/>
    <mergeCell ref="B18:C18"/>
    <mergeCell ref="A1:C1"/>
    <mergeCell ref="A3:C5"/>
    <mergeCell ref="A7:C7"/>
    <mergeCell ref="A10:C10"/>
  </mergeCells>
  <printOptions/>
  <pageMargins left="0.7875" right="0.7875" top="1.025" bottom="1.025" header="0.7875" footer="0.7875"/>
  <pageSetup fitToHeight="2" fitToWidth="1" horizontalDpi="300" verticalDpi="300" orientation="landscape" paperSize="9" r:id="rId1"/>
  <headerFooter alignWithMargins="0">
    <oddHeader>&amp;L+7 (812) 600-18-05&amp;Cwww.foton-spb.ru&amp;R&amp;12info@fotonspb.ru</oddHeader>
    <oddFooter>&amp;RООО "Фотон"</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Лысый</cp:lastModifiedBy>
  <cp:lastPrinted>2009-08-28T11:31:50Z</cp:lastPrinted>
  <dcterms:created xsi:type="dcterms:W3CDTF">2009-08-28T11:33:02Z</dcterms:created>
  <dcterms:modified xsi:type="dcterms:W3CDTF">2009-08-28T11:33:02Z</dcterms:modified>
  <cp:category/>
  <cp:version/>
  <cp:contentType/>
  <cp:contentStatus/>
</cp:coreProperties>
</file>